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学生工作\各年级工作\2026年秋季学期\国奖\【计算机】2026年国家奖学金\7、【计算机】2025-2026学年度拟推荐国家奖学金学生名单公示\线上公示\"/>
    </mc:Choice>
  </mc:AlternateContent>
  <bookViews>
    <workbookView windowWidth="28800" windowHeight="12375" activeTab="1"/>
  </bookViews>
  <sheets>
    <sheet name="Sheet1" sheetId="27" r:id="rId1"/>
    <sheet name="国奖最终结果 " sheetId="26" r:id="rId2"/>
  </sheets>
  <definedNames>
    <definedName name="_xlnm._FilterDatabase" localSheetId="1" hidden="1">'国奖最终结果 '!$A$4:$N$23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<sst xmlns="http://schemas.openxmlformats.org/spreadsheetml/2006/main" count="560" uniqueCount="207">
  <si>
    <t>附件6：</t>
  </si>
  <si>
    <t>2025-2026学年国家奖学金拟推荐学生情况</t>
  </si>
  <si>
    <t>序号</t>
  </si>
  <si>
    <t>学院</t>
  </si>
  <si>
    <t>姓名</t>
  </si>
  <si>
    <t>学号</t>
  </si>
  <si>
    <t>班级</t>
  </si>
  <si>
    <t>综合素质</t>
  </si>
  <si>
    <t>班级
人数</t>
  </si>
  <si>
    <t>综测排名</t>
  </si>
  <si>
    <t>成绩排名</t>
  </si>
  <si>
    <t>总分</t>
  </si>
  <si>
    <t>加分类别</t>
  </si>
  <si>
    <t>具体明细</t>
  </si>
  <si>
    <t>等级</t>
  </si>
  <si>
    <t>得分</t>
  </si>
  <si>
    <t>排名</t>
  </si>
  <si>
    <t>计算机与软件工程学院</t>
  </si>
  <si>
    <t>卢酉杰</t>
  </si>
  <si>
    <t>软件2403班</t>
  </si>
  <si>
    <t>学科竞赛</t>
  </si>
  <si>
    <t>全国高校“创意 创新 创业”电子商务挑战赛省级一等奖（第一人）</t>
  </si>
  <si>
    <t>A类</t>
  </si>
  <si>
    <t>全国计算机能力挑战赛省级一等奖（第一人）</t>
  </si>
  <si>
    <t>C类</t>
  </si>
  <si>
    <t>全国三维数字化创新设计大赛（大学生组）省级二等奖（第一人）</t>
  </si>
  <si>
    <t>B类</t>
  </si>
  <si>
    <t>全国大学生数学建模竞赛（安徽省大学生数学创新能力大赛）省级二等奖（第三人）</t>
  </si>
  <si>
    <t>“蓝桥杯”全国软件与信息技术专业人才大赛省级三等奖（第一人）</t>
  </si>
  <si>
    <t>安徽省大学生科普创意创新大赛省级三等奖（第一人）</t>
  </si>
  <si>
    <t>中国国际大学生创新大赛省级铜奖（第一人）</t>
  </si>
  <si>
    <t>挑战杯（创青春）大学生创新创业大赛省级铜奖（第一人）</t>
  </si>
  <si>
    <t>安徽省大学生程序设计大赛省级三等奖（第一人）</t>
  </si>
  <si>
    <t>2025年全国大学生信息安全竞赛省级三等奖（第二人）</t>
  </si>
  <si>
    <t>中国国际大学生创新大赛校级金奖（第一人）</t>
  </si>
  <si>
    <t>第十六届全国大学生电子商务“创新、创意及创业”挑战赛校级一等奖(第一人）</t>
  </si>
  <si>
    <t>专    利</t>
  </si>
  <si>
    <t>实用新型一种分布式超声波发射装置（第二人）</t>
  </si>
  <si>
    <t>其他</t>
  </si>
  <si>
    <t>刘心怡</t>
  </si>
  <si>
    <t>计科2308班</t>
  </si>
  <si>
    <t>第五届全国大学生乡村振兴大赛国家级银奖（第二人）</t>
  </si>
  <si>
    <t>第十九届iCAN大学生创新创业大赛省级一等奖（第一人）</t>
  </si>
  <si>
    <t>2025年安徽省大学生服务外包创新创业大赛省级二等奖（第一人）</t>
  </si>
  <si>
    <t>第十六届全国大学生电子商务“创新创意及创业”大赛省级二等奖（第一人）</t>
  </si>
  <si>
    <r>
      <rPr>
        <sz val="12"/>
        <rFont val="宋体"/>
        <charset val="134"/>
      </rPr>
      <t>2026</t>
    </r>
    <r>
      <rPr>
        <sz val="12"/>
        <color rgb="FF000000"/>
        <rFont val="宋体"/>
        <charset val="134"/>
      </rPr>
      <t>年长三角地区大学生创新创业实践赛省级三等奖（第三人 ）</t>
    </r>
  </si>
  <si>
    <t>安徽省大学生创新大赛（2025）省级三等奖（第一人）</t>
  </si>
  <si>
    <t>2025年第四届安徽省乡村振兴创新创业大赛省级三等奖（第一人）</t>
  </si>
  <si>
    <t>第十二届“挑战杯·华安证券”安徽省大学生创业计划竞赛省级三等奖（第一人）</t>
  </si>
  <si>
    <t>第十六届全国大学生电子商务“创新创意及创业”大赛校级一等奖（第一人）</t>
  </si>
  <si>
    <t>安徽信息工程学院大学生创新大赛校级一等奖（第一人）</t>
  </si>
  <si>
    <t>计算机与
软件工
程学院</t>
  </si>
  <si>
    <t>庞世博</t>
  </si>
  <si>
    <t>软件2302班</t>
  </si>
  <si>
    <t>第十七届蓝桥杯全国大学生软件和信息技术大赛软件赛国家三等奖（第一人）</t>
  </si>
  <si>
    <t>第十七届中国大学生服务外包创新创业大赛东部区域赛三等奖（第二人）</t>
  </si>
  <si>
    <t>2025年全国大学生数学建模竞赛省级三等奖（第一人）</t>
  </si>
  <si>
    <t>第十九届ican大学生创新创业大赛省级三等奖（第三人）</t>
  </si>
  <si>
    <t>全国大学生电子商务“创新、创意及创业”挑战赛校级一等奖(第二人）</t>
  </si>
  <si>
    <t>全国大学生数学建模大赛校赛一等奖（第一人）</t>
  </si>
  <si>
    <t>社会实践</t>
  </si>
  <si>
    <t>2025年安徽省大学生志愿者暑期“三下乡”社会实践活动优秀个人</t>
  </si>
  <si>
    <t>技能证书</t>
  </si>
  <si>
    <t>全国大学生英语四级考试</t>
  </si>
  <si>
    <t>全国计算机等级考试二级合格</t>
  </si>
  <si>
    <t>普通话水平测试等级证书二级甲等</t>
  </si>
  <si>
    <t>胡凡</t>
  </si>
  <si>
    <t>计科2401班</t>
  </si>
  <si>
    <t>中国机器人及人工智能大赛，国家级二等奖（第二人）</t>
  </si>
  <si>
    <t>安徽省机器人大赛—驱动与控制系统赛道，省级三等奖（第一人）</t>
  </si>
  <si>
    <t>“新时代·新思想·新青年”安徽省大学生学习马克思主义理论成果大赛，省级三等奖（第五人）</t>
  </si>
  <si>
    <t>基本技能过关周校级一等奖</t>
  </si>
  <si>
    <t>安徽信息工程学院大学生英语竞赛 C 类，校级二等奖</t>
  </si>
  <si>
    <t>安徽省大学生志愿者暑期 “三下乡” 社会实践活动优秀团队</t>
  </si>
  <si>
    <t>全国计算机二级证书</t>
  </si>
  <si>
    <t>全国大学生英语四级证书</t>
  </si>
  <si>
    <t>李陈雯丽</t>
  </si>
  <si>
    <t>计科2303班</t>
  </si>
  <si>
    <t xml:space="preserve"> 大学生英语竞赛省级一等奖 第一人</t>
  </si>
  <si>
    <t>中国高校计算机大赛—网络技术挑战赛省级三等奖 第一人</t>
  </si>
  <si>
    <t>“新时代·新思想·新青年”安徽省大学生学习马克思主义理论成果大赛省三等奖 第二人</t>
  </si>
  <si>
    <t>iCAN国际创新创业大赛省级三等奖 第二人</t>
  </si>
  <si>
    <t>“讯飞杯”全国高校英语口语大赛校级一等奖 第一人</t>
  </si>
  <si>
    <t>运动会女子4×400校级一等奖 第一人</t>
  </si>
  <si>
    <t>高中英语教师资格证</t>
  </si>
  <si>
    <t>孙艳</t>
  </si>
  <si>
    <t>网络2301班</t>
  </si>
  <si>
    <t>中国高校计算机大赛-网络技术挑战赛A-ST赛道华东区一等奖（第一人）</t>
  </si>
  <si>
    <t>安徽省大学生信息安全竞赛省级一等奖（第三人）</t>
  </si>
  <si>
    <t>安徽省“华为杯”网络与分布式系统创新大赛省级一等奖（第二人）</t>
  </si>
  <si>
    <t xml:space="preserve"> 学科竞赛</t>
  </si>
  <si>
    <t>iCAN国际创新创业大赛省级二等奖（第四人）</t>
  </si>
  <si>
    <t>全国三维数字化创新设计大赛省级三等奖（第五人）</t>
  </si>
  <si>
    <t>中国大学生计算机设计大赛校级二等奖（第一人）</t>
  </si>
  <si>
    <t>全国大学生统计建模选拔赛校级二等奖（第二人）</t>
  </si>
  <si>
    <t>大数据与人工智能学院</t>
  </si>
  <si>
    <t>张胡宸</t>
  </si>
  <si>
    <t>大数据2502班</t>
  </si>
  <si>
    <t>“科创杯”大学生数学建模竞赛 国一（第一人）</t>
  </si>
  <si>
    <t>全国高校“创意 创新 创业”电子商务挑战赛 省二（第三人）</t>
  </si>
  <si>
    <t>第八届华数杯全国大学生数学竞赛 省二（第一人）</t>
  </si>
  <si>
    <t>第六届人工智能创意挑战赛 校一（队长）</t>
  </si>
  <si>
    <t>安徽省“大学生讲思政课”大赛 校二（队长）</t>
  </si>
  <si>
    <t>王军帅</t>
  </si>
  <si>
    <t>中国机器人大赛暨RoboCup机器人世界杯中国赛国家级三等奖（第一人）</t>
  </si>
  <si>
    <t>全国高校“创意 创新 创业”电子商务挑战赛省级一等奖（第二人）</t>
  </si>
  <si>
    <t>全国三维数字化创新设计大赛（大学生组）省级二等奖（第五人）</t>
  </si>
  <si>
    <t>挑战杯（创青春）大学生创新创业大赛省级铜奖（第三人）</t>
  </si>
  <si>
    <t>2026年基本技能过关周的Web网页设计竞赛校级一等奖</t>
  </si>
  <si>
    <t>文体类竞赛</t>
  </si>
  <si>
    <t>安徽信息工程学院2026年“返家乡”社会实践比赛校级一等奖</t>
  </si>
  <si>
    <t>万滢</t>
  </si>
  <si>
    <t>软件2304班</t>
  </si>
  <si>
    <t>2026年（第19届）中国大学生计算机设计大赛国家级三等奖（第四人）</t>
  </si>
  <si>
    <t>第十六届全国大学生电子商务“创新、创意及创业”挑战赛省级二等奖（第一人）</t>
  </si>
  <si>
    <t>2025年全国大学生信息安全竞赛安徽省赛省级二等奖（第三人）</t>
  </si>
  <si>
    <t>中国高校计算机大赛 2026网络技术挑战赛省级三等奖（第二人）</t>
  </si>
  <si>
    <t>2025年中国大学生计算机设计大赛省级三等奖（第四人）</t>
  </si>
  <si>
    <t>第十一届全国财经院校创新创业大赛(国密大模型项目)校级一等奖(第三人)</t>
  </si>
  <si>
    <t>2025年“新时代·新思想·新青年”安徽省大学生学习马克思主义理论成果大赛校内选拔赛（非遗活态传承与青年力量：马克思主义视域下淮北非遗文化的创新路径研究——基于淮北市濉溪县非遗调研与大学生社会实践的实证分析）校级二等奖（第一人）</t>
  </si>
  <si>
    <t>外观专利：应急服务柜子（第二人）</t>
  </si>
  <si>
    <t>白洋</t>
  </si>
  <si>
    <t>软件2504班</t>
  </si>
  <si>
    <t>2026中国高校计算机大赛—移动应用创新赛启迪赛道（高教组）华东赛区三等奖（第一人）</t>
  </si>
  <si>
    <t>2026年iCAN大学生创新创业大赛“商道杯”管理决策模拟挑战赛安徽省赛三等奖（第三人）</t>
  </si>
  <si>
    <t>2026年中国大学生计算机设计大赛人工智能应用—人工智能实践赛安徽省三等奖（第二人）</t>
  </si>
  <si>
    <t>全国高校计算机能力挑战赛·C语言校级一等奖（第一人）</t>
  </si>
  <si>
    <t>安徽信息工程学院数学建模校内选拔赛校级二等奖（第一人）</t>
  </si>
  <si>
    <t>全国大学英语四级考试（CET-4）通过</t>
  </si>
  <si>
    <t>全国计算机等级考试（NCRE）C++语言程序设计二级合格</t>
  </si>
  <si>
    <t>黄凤</t>
  </si>
  <si>
    <t>人工智能2302</t>
  </si>
  <si>
    <t>第十六届全国大学生计算机应用能力与数字素养大赛数据分析与可视化赛项本科组国家一等奖（第一人）</t>
  </si>
  <si>
    <t>2025年第七届全国高校计算机能力挑战赛校级二等奖（第一人）</t>
  </si>
  <si>
    <t>基本技能过关周“全国大学生计算机应用能力与数字素养大赛”校级二等奖（第一人）</t>
  </si>
  <si>
    <t>《一种防接线脱落的计算机用机箱》（第一人）</t>
  </si>
  <si>
    <t>计算机技术与软件专业技术资格系统集成项目管理工程师中级合格证书</t>
  </si>
  <si>
    <t>全国计算机等级考试WPS二级良好</t>
  </si>
  <si>
    <t>陈佳璐</t>
  </si>
  <si>
    <t>软件2306班</t>
  </si>
  <si>
    <t>全国大学生计算机应用能力与数字素养大赛（传智杯初赛）一等奖</t>
  </si>
  <si>
    <t>“蓝桥杯”全国软件与信息技术专业人才大赛省二(第一人）</t>
  </si>
  <si>
    <t>专业水平测试赛校一等奖</t>
  </si>
  <si>
    <t>D类</t>
  </si>
  <si>
    <t>找bug测试大赛校三等奖</t>
  </si>
  <si>
    <t>中级软件设计师资格证书</t>
  </si>
  <si>
    <t>杨颖</t>
  </si>
  <si>
    <t>人工智能2401</t>
  </si>
  <si>
    <t>挑战杯（创青春）大学生创新创业大赛国家级三等奖（二作）</t>
  </si>
  <si>
    <t>全国高校“创意 创新 创业”电子商务挑战赛省级二等奖（五作）</t>
  </si>
  <si>
    <t>“蓝桥杯”全国软件与信息技术专业人才大赛省级三等奖（一作）</t>
  </si>
  <si>
    <t>iCAN国际创新创业大赛省级三等奖（二作）</t>
  </si>
  <si>
    <t>2025年安徽省大学生创新创业ERP管理大赛省级三等奖（三作）</t>
  </si>
  <si>
    <t>中国大学生创新大赛省级三等奖（三作）</t>
  </si>
  <si>
    <t>中国国际大学生创新大赛校级一等奖（三作）</t>
  </si>
  <si>
    <t>第四届“大学生讲思政课”校级三等奖（一作）</t>
  </si>
  <si>
    <t>国家计算机二级证书</t>
  </si>
  <si>
    <t>计算机与软件工程 学院</t>
  </si>
  <si>
    <t>石嘉鑫</t>
  </si>
  <si>
    <t>软件2401班</t>
  </si>
  <si>
    <t>第十六届全国大学生电子商务“创新、创意及创业”挑战赛省级一等奖（第三人）</t>
  </si>
  <si>
    <t>第十二届全国大学生统计建模大赛省级二等奖（第二人）</t>
  </si>
  <si>
    <t>第十六届安徽省百所高校百万大学生科普创意创新大赛省级三等奖（第四人）</t>
  </si>
  <si>
    <t>挑战杯（创青春）大学生创新创业大赛省级铜奖（第五人）</t>
  </si>
  <si>
    <t>2026“返家乡”社会实践之“感恩母校行，筑梦安信工”回母校活动校级一等奖（第一人）</t>
  </si>
  <si>
    <t>2026年安徽信息工程学院“心芽沐光，剧映春晖”第八届校园心理情景剧大赛校级银奖（第一人）</t>
  </si>
  <si>
    <t>普通话水平测试二级甲等</t>
  </si>
  <si>
    <t>王欣悦</t>
  </si>
  <si>
    <t>2026年全国大学生物联网设计竞赛国家级一等奖（第一人）</t>
  </si>
  <si>
    <t>安徽省大学生网络与分布式系统创新设计大赛省级三等奖（第一人）</t>
  </si>
  <si>
    <t>2025年“新时代·新思想·新青年”安徽省大学生学习马克思主义理论成果大赛校级一等奖（第一人）</t>
  </si>
  <si>
    <t>2026年安徽省机器人大赛校级选拔赛驱动与控制系统赛道校级二等奖（第一人）</t>
  </si>
  <si>
    <t>胡广</t>
  </si>
  <si>
    <t>软件2505班</t>
  </si>
  <si>
    <t>“大工能动杯”第十九届全国大学生节能减排社会实践与科技竞赛国家级二等奖（第一人）</t>
  </si>
  <si>
    <t>第十六届全国大学生计算机应用能力与数字素养大赛信息技术基础赛道二等奖（第一人）</t>
  </si>
  <si>
    <t>第十六届全国大学生电子商务“创新、创意及创业”挑战赛校级一等奖（第一人）</t>
  </si>
  <si>
    <t>安徽信息工程学院全国大学生节能减排社会实践与科技竞赛一等奖（第一人）</t>
  </si>
  <si>
    <t>陶圆缘</t>
  </si>
  <si>
    <t>人工智能2401班</t>
  </si>
  <si>
    <t>iCAN国际创新创业大赛省级三等奖（第一人）</t>
  </si>
  <si>
    <t>中国大学生服务外包创新创业大赛省级三等奖（第二人）</t>
  </si>
  <si>
    <t>挑战杯（创青春）大学生创新创业大赛省级三等奖（第五人）</t>
  </si>
  <si>
    <t>基本技能过关周校级一等奖（第一人）</t>
  </si>
  <si>
    <t>高等数学水平测试赛校级一等奖</t>
  </si>
  <si>
    <t>国家计算机二级</t>
  </si>
  <si>
    <t>程旭</t>
  </si>
  <si>
    <t>计科2406班</t>
  </si>
  <si>
    <t>三创赛（电子商务挑战赛）安徽省赛二等奖（第三人）</t>
  </si>
  <si>
    <t>网络与分布式系统创新设计大赛省三等奖（第三人）</t>
  </si>
  <si>
    <t>大学生英语竞赛校级二等奖</t>
  </si>
  <si>
    <t>高等数学水平测试赛校级二等奖</t>
  </si>
  <si>
    <t>国家计算机等级考试二级证书</t>
  </si>
  <si>
    <t>国家计算机等级考试三级证书</t>
  </si>
  <si>
    <t>国家计算机等级考试四级证书</t>
  </si>
  <si>
    <t>英语四级证书</t>
  </si>
  <si>
    <t>杨益飞</t>
  </si>
  <si>
    <t>软件2301班</t>
  </si>
  <si>
    <t>第十五届“中国软件杯”大学生软件设计大赛（A3赛道）国赛三等奖（第一人）</t>
  </si>
  <si>
    <t>2026年长三角地区大学生创新创业实践赛金奖（第四人）</t>
  </si>
  <si>
    <t>2025安徽省高校物联网应用创新大赛省赛二等奖（第二人）</t>
  </si>
  <si>
    <t>第十六届全国大学生电子商务“创新、创意及创业”挑战赛校赛一等奖（第五人）</t>
  </si>
  <si>
    <t>综合测评得分</t>
  </si>
  <si>
    <t>学业成绩得分</t>
  </si>
  <si>
    <t>综合素质得分</t>
  </si>
  <si>
    <t>计算机与软件工程学院
（大数据与人工智能学院）</t>
  </si>
  <si>
    <t>人工智能2302班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</si>
</sst>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name val="宋体"/>
      <charset val="134"/>
    </font>
    <font>
      <b/>
      <sz val="20"/>
      <color rgb="FF000000"/>
      <name val="宋体"/>
      <charset val="134"/>
    </font>
    <font>
      <b/>
      <sz val="12"/>
      <color rgb="FF000000"/>
      <name val="宋体"/>
      <charset val="134"/>
    </font>
    <font>
      <b/>
      <sz val="12"/>
      <name val="宋体"/>
      <charset val="134"/>
    </font>
    <font>
      <sz val="12"/>
      <name val="宋体"/>
      <charset val="134"/>
    </font>
    <font>
      <sz val="12"/>
      <color rgb="FF000000"/>
      <name val="宋体"/>
      <charset val="134"/>
    </font>
    <font>
      <b/>
      <sz val="20"/>
      <name val="宋体"/>
      <charset val="134"/>
    </font>
    <font>
      <sz val="12"/>
      <color theme="1"/>
      <name val="宋体"/>
      <charset val="134"/>
    </font>
    <font>
      <sz val="12"/>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92D05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6"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7" borderId="8" applyNumberFormat="0" applyAlignment="0" applyProtection="0">
      <alignment vertical="center"/>
    </xf>
    <xf numFmtId="0" fontId="19" fillId="8" borderId="9" applyNumberFormat="0" applyAlignment="0" applyProtection="0">
      <alignment vertical="center"/>
    </xf>
    <xf numFmtId="0" fontId="20" fillId="8" borderId="8" applyNumberFormat="0" applyAlignment="0" applyProtection="0">
      <alignment vertical="center"/>
    </xf>
    <xf numFmtId="0" fontId="21" fillId="9"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xf numFmtId="0" fontId="5" fillId="0" borderId="0">
      <alignment vertical="center"/>
    </xf>
  </cellStyleXfs>
  <cellXfs count="45">
    <xf numFmtId="0" fontId="0" fillId="0" borderId="0" xfId="0"/>
    <xf numFmtId="0" fontId="0" fillId="2" borderId="0" xfId="0" applyFill="1"/>
    <xf numFmtId="0" fontId="1" fillId="0" borderId="1" xfId="0" applyFont="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5" fillId="4"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5" fillId="4" borderId="2" xfId="49"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3" borderId="2" xfId="0" applyFont="1" applyFill="1" applyBorder="1" applyAlignment="1">
      <alignment horizontal="center" vertical="center"/>
    </xf>
    <xf numFmtId="0" fontId="5" fillId="0" borderId="2" xfId="49"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center"/>
    </xf>
    <xf numFmtId="0" fontId="7"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8" fillId="2"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6" fillId="5"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6" fillId="2" borderId="2" xfId="0" applyFont="1" applyFill="1" applyBorder="1" applyAlignment="1">
      <alignment vertical="center" wrapText="1"/>
    </xf>
    <xf numFmtId="0" fontId="6" fillId="2" borderId="2" xfId="0" applyFont="1" applyFill="1" applyBorder="1" applyAlignment="1">
      <alignment vertical="center"/>
    </xf>
    <xf numFmtId="0" fontId="8" fillId="2" borderId="2" xfId="0" applyFont="1" applyFill="1" applyBorder="1" applyAlignment="1">
      <alignment vertical="center"/>
    </xf>
    <xf numFmtId="0" fontId="5" fillId="2" borderId="2" xfId="49"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1"/>
  <sheetViews>
    <sheetView zoomScale="80" zoomScaleNormal="80" workbookViewId="0">
      <selection activeCell="G18" sqref="G18"/>
    </sheetView>
  </sheetViews>
  <sheetFormatPr defaultColWidth="9" defaultRowHeight="14.25"/>
  <cols>
    <col min="4" max="4" width="13.75" customWidth="1"/>
    <col min="5" max="5" width="15.5" customWidth="1"/>
    <col min="6" max="6" width="12.6666666666667" customWidth="1"/>
    <col min="7" max="7" width="94.25" customWidth="1"/>
  </cols>
  <sheetData>
    <row r="1" spans="1:15">
      <c r="A1" s="29" t="s">
        <v>0</v>
      </c>
      <c r="B1" s="29"/>
      <c r="C1" s="29"/>
      <c r="D1" s="29"/>
      <c r="E1" s="29"/>
      <c r="F1" s="29"/>
      <c r="G1" s="29"/>
      <c r="H1" s="29"/>
      <c r="I1" s="29"/>
      <c r="J1" s="29"/>
      <c r="K1" s="29"/>
      <c r="L1" s="29"/>
      <c r="M1" s="29"/>
      <c r="N1" s="30"/>
      <c r="O1" s="30"/>
    </row>
    <row r="2" ht="25.5" spans="1:15">
      <c r="A2" s="31" t="s">
        <v>1</v>
      </c>
      <c r="B2" s="31"/>
      <c r="C2" s="31"/>
      <c r="D2" s="31"/>
      <c r="E2" s="31"/>
      <c r="F2" s="31"/>
      <c r="G2" s="31"/>
      <c r="H2" s="31"/>
      <c r="I2" s="31"/>
      <c r="J2" s="31"/>
      <c r="K2" s="31"/>
      <c r="L2" s="31"/>
      <c r="M2" s="31"/>
      <c r="N2" s="31"/>
      <c r="O2" s="31"/>
    </row>
    <row r="3" spans="1:15">
      <c r="A3" s="32" t="s">
        <v>2</v>
      </c>
      <c r="B3" s="33" t="s">
        <v>3</v>
      </c>
      <c r="C3" s="32" t="s">
        <v>4</v>
      </c>
      <c r="D3" s="32" t="s">
        <v>5</v>
      </c>
      <c r="E3" s="32" t="s">
        <v>6</v>
      </c>
      <c r="F3" s="32" t="s">
        <v>7</v>
      </c>
      <c r="G3" s="32"/>
      <c r="H3" s="32"/>
      <c r="I3" s="32"/>
      <c r="J3" s="32"/>
      <c r="K3" s="32"/>
      <c r="L3" s="33" t="s">
        <v>8</v>
      </c>
      <c r="M3" s="32" t="s">
        <v>9</v>
      </c>
      <c r="N3" s="32" t="s">
        <v>10</v>
      </c>
      <c r="O3" s="32" t="s">
        <v>11</v>
      </c>
    </row>
    <row r="4" spans="1:15">
      <c r="A4" s="32"/>
      <c r="B4" s="33"/>
      <c r="C4" s="32"/>
      <c r="D4" s="32"/>
      <c r="E4" s="32"/>
      <c r="F4" s="17" t="s">
        <v>12</v>
      </c>
      <c r="G4" s="17" t="s">
        <v>13</v>
      </c>
      <c r="H4" s="32" t="s">
        <v>14</v>
      </c>
      <c r="I4" s="32" t="s">
        <v>15</v>
      </c>
      <c r="J4" s="32" t="s">
        <v>11</v>
      </c>
      <c r="K4" s="32" t="s">
        <v>16</v>
      </c>
      <c r="L4" s="32"/>
      <c r="M4" s="32"/>
      <c r="N4" s="32"/>
      <c r="O4" s="32"/>
    </row>
    <row r="5" s="1" customFormat="1" spans="1:15">
      <c r="A5" s="34">
        <v>1</v>
      </c>
      <c r="B5" s="26" t="s">
        <v>17</v>
      </c>
      <c r="C5" s="27" t="s">
        <v>18</v>
      </c>
      <c r="D5" s="27">
        <v>3243012342</v>
      </c>
      <c r="E5" s="27" t="s">
        <v>19</v>
      </c>
      <c r="F5" s="23" t="s">
        <v>20</v>
      </c>
      <c r="G5" s="21" t="s">
        <v>21</v>
      </c>
      <c r="H5" s="23" t="s">
        <v>22</v>
      </c>
      <c r="I5" s="35">
        <v>20</v>
      </c>
      <c r="J5" s="27">
        <f>SUM(I5:I17)</f>
        <v>149.4</v>
      </c>
      <c r="K5" s="27">
        <v>1</v>
      </c>
      <c r="L5" s="27">
        <v>48</v>
      </c>
      <c r="M5" s="27">
        <v>1</v>
      </c>
      <c r="N5" s="27">
        <v>1</v>
      </c>
      <c r="O5" s="27">
        <v>100</v>
      </c>
    </row>
    <row r="6" s="1" customFormat="1" spans="1:15">
      <c r="A6" s="34"/>
      <c r="B6" s="26"/>
      <c r="C6" s="27"/>
      <c r="D6" s="27"/>
      <c r="E6" s="27"/>
      <c r="F6" s="25" t="s">
        <v>20</v>
      </c>
      <c r="G6" s="27" t="s">
        <v>23</v>
      </c>
      <c r="H6" s="25" t="s">
        <v>24</v>
      </c>
      <c r="I6" s="28">
        <v>12</v>
      </c>
      <c r="J6" s="27"/>
      <c r="K6" s="27"/>
      <c r="L6" s="27"/>
      <c r="M6" s="27"/>
      <c r="N6" s="27"/>
      <c r="O6" s="27"/>
    </row>
    <row r="7" s="1" customFormat="1" spans="1:15">
      <c r="A7" s="34"/>
      <c r="B7" s="26"/>
      <c r="C7" s="27"/>
      <c r="D7" s="27"/>
      <c r="E7" s="27"/>
      <c r="F7" s="25" t="s">
        <v>20</v>
      </c>
      <c r="G7" s="27" t="s">
        <v>25</v>
      </c>
      <c r="H7" s="25" t="s">
        <v>26</v>
      </c>
      <c r="I7" s="28">
        <v>16</v>
      </c>
      <c r="J7" s="27"/>
      <c r="K7" s="27"/>
      <c r="L7" s="27"/>
      <c r="M7" s="27"/>
      <c r="N7" s="27"/>
      <c r="O7" s="27"/>
    </row>
    <row r="8" s="1" customFormat="1" spans="1:15">
      <c r="A8" s="34"/>
      <c r="B8" s="26"/>
      <c r="C8" s="27"/>
      <c r="D8" s="27"/>
      <c r="E8" s="27"/>
      <c r="F8" s="25" t="s">
        <v>20</v>
      </c>
      <c r="G8" s="27" t="s">
        <v>27</v>
      </c>
      <c r="H8" s="25" t="s">
        <v>22</v>
      </c>
      <c r="I8" s="28">
        <v>9.6</v>
      </c>
      <c r="J8" s="27"/>
      <c r="K8" s="27"/>
      <c r="L8" s="27"/>
      <c r="M8" s="27"/>
      <c r="N8" s="27"/>
      <c r="O8" s="27"/>
    </row>
    <row r="9" s="1" customFormat="1" spans="1:15">
      <c r="A9" s="34"/>
      <c r="B9" s="26"/>
      <c r="C9" s="27"/>
      <c r="D9" s="27"/>
      <c r="E9" s="27"/>
      <c r="F9" s="25" t="s">
        <v>20</v>
      </c>
      <c r="G9" s="27" t="s">
        <v>28</v>
      </c>
      <c r="H9" s="25" t="s">
        <v>26</v>
      </c>
      <c r="I9" s="28">
        <v>12</v>
      </c>
      <c r="J9" s="27"/>
      <c r="K9" s="27"/>
      <c r="L9" s="27"/>
      <c r="M9" s="27"/>
      <c r="N9" s="27"/>
      <c r="O9" s="27"/>
    </row>
    <row r="10" s="1" customFormat="1" spans="1:15">
      <c r="A10" s="34"/>
      <c r="B10" s="26"/>
      <c r="C10" s="27"/>
      <c r="D10" s="27"/>
      <c r="E10" s="27"/>
      <c r="F10" s="25" t="s">
        <v>20</v>
      </c>
      <c r="G10" s="27" t="s">
        <v>29</v>
      </c>
      <c r="H10" s="25" t="s">
        <v>26</v>
      </c>
      <c r="I10" s="28">
        <v>12</v>
      </c>
      <c r="J10" s="27"/>
      <c r="K10" s="27"/>
      <c r="L10" s="27"/>
      <c r="M10" s="27"/>
      <c r="N10" s="27"/>
      <c r="O10" s="27"/>
    </row>
    <row r="11" s="1" customFormat="1" spans="1:15">
      <c r="A11" s="34"/>
      <c r="B11" s="26"/>
      <c r="C11" s="27"/>
      <c r="D11" s="27"/>
      <c r="E11" s="27"/>
      <c r="F11" s="25" t="s">
        <v>20</v>
      </c>
      <c r="G11" s="27" t="s">
        <v>30</v>
      </c>
      <c r="H11" s="25" t="s">
        <v>22</v>
      </c>
      <c r="I11" s="28">
        <v>12</v>
      </c>
      <c r="J11" s="27"/>
      <c r="K11" s="27"/>
      <c r="L11" s="27"/>
      <c r="M11" s="27"/>
      <c r="N11" s="27"/>
      <c r="O11" s="27"/>
    </row>
    <row r="12" s="1" customFormat="1" spans="1:15">
      <c r="A12" s="34"/>
      <c r="B12" s="26"/>
      <c r="C12" s="27"/>
      <c r="D12" s="27"/>
      <c r="E12" s="27"/>
      <c r="F12" s="25" t="s">
        <v>20</v>
      </c>
      <c r="G12" s="27" t="s">
        <v>31</v>
      </c>
      <c r="H12" s="25" t="s">
        <v>22</v>
      </c>
      <c r="I12" s="28">
        <v>12</v>
      </c>
      <c r="J12" s="27"/>
      <c r="K12" s="27"/>
      <c r="L12" s="27"/>
      <c r="M12" s="27"/>
      <c r="N12" s="27"/>
      <c r="O12" s="27"/>
    </row>
    <row r="13" s="1" customFormat="1" spans="1:15">
      <c r="A13" s="34"/>
      <c r="B13" s="26"/>
      <c r="C13" s="27"/>
      <c r="D13" s="27"/>
      <c r="E13" s="27"/>
      <c r="F13" s="25" t="s">
        <v>20</v>
      </c>
      <c r="G13" s="27" t="s">
        <v>32</v>
      </c>
      <c r="H13" s="25" t="s">
        <v>26</v>
      </c>
      <c r="I13" s="28">
        <v>12</v>
      </c>
      <c r="J13" s="27"/>
      <c r="K13" s="27"/>
      <c r="L13" s="27"/>
      <c r="M13" s="27"/>
      <c r="N13" s="27"/>
      <c r="O13" s="27"/>
    </row>
    <row r="14" s="1" customFormat="1" spans="1:15">
      <c r="A14" s="34"/>
      <c r="B14" s="26"/>
      <c r="C14" s="27"/>
      <c r="D14" s="27"/>
      <c r="E14" s="27"/>
      <c r="F14" s="25" t="s">
        <v>20</v>
      </c>
      <c r="G14" s="27" t="s">
        <v>33</v>
      </c>
      <c r="H14" s="25" t="s">
        <v>26</v>
      </c>
      <c r="I14" s="28">
        <v>7.8</v>
      </c>
      <c r="J14" s="27"/>
      <c r="K14" s="27"/>
      <c r="L14" s="27"/>
      <c r="M14" s="27"/>
      <c r="N14" s="27"/>
      <c r="O14" s="27"/>
    </row>
    <row r="15" s="1" customFormat="1" spans="1:15">
      <c r="A15" s="34"/>
      <c r="B15" s="26"/>
      <c r="C15" s="27"/>
      <c r="D15" s="27"/>
      <c r="E15" s="27"/>
      <c r="F15" s="23" t="s">
        <v>20</v>
      </c>
      <c r="G15" s="21" t="s">
        <v>34</v>
      </c>
      <c r="H15" s="23" t="s">
        <v>22</v>
      </c>
      <c r="I15" s="35">
        <v>9</v>
      </c>
      <c r="J15" s="27"/>
      <c r="K15" s="27"/>
      <c r="L15" s="27"/>
      <c r="M15" s="27"/>
      <c r="N15" s="27"/>
      <c r="O15" s="27"/>
    </row>
    <row r="16" s="1" customFormat="1" spans="1:15">
      <c r="A16" s="34"/>
      <c r="B16" s="26"/>
      <c r="C16" s="27"/>
      <c r="D16" s="27"/>
      <c r="E16" s="27"/>
      <c r="F16" s="23" t="s">
        <v>20</v>
      </c>
      <c r="G16" s="21" t="s">
        <v>35</v>
      </c>
      <c r="H16" s="23" t="s">
        <v>26</v>
      </c>
      <c r="I16" s="35">
        <v>9</v>
      </c>
      <c r="J16" s="27"/>
      <c r="K16" s="27"/>
      <c r="L16" s="27"/>
      <c r="M16" s="27"/>
      <c r="N16" s="27"/>
      <c r="O16" s="27"/>
    </row>
    <row r="17" s="1" customFormat="1" spans="1:15">
      <c r="A17" s="34"/>
      <c r="B17" s="26"/>
      <c r="C17" s="27"/>
      <c r="D17" s="27"/>
      <c r="E17" s="27"/>
      <c r="F17" s="25" t="s">
        <v>36</v>
      </c>
      <c r="G17" s="27" t="s">
        <v>37</v>
      </c>
      <c r="H17" s="25" t="s">
        <v>38</v>
      </c>
      <c r="I17" s="28">
        <v>6</v>
      </c>
      <c r="J17" s="27"/>
      <c r="K17" s="27"/>
      <c r="L17" s="27"/>
      <c r="M17" s="27"/>
      <c r="N17" s="27"/>
      <c r="O17" s="27"/>
    </row>
    <row r="18" spans="1:15">
      <c r="A18" s="17">
        <v>2</v>
      </c>
      <c r="B18" s="18" t="s">
        <v>17</v>
      </c>
      <c r="C18" s="17" t="s">
        <v>39</v>
      </c>
      <c r="D18" s="18">
        <v>3233011833</v>
      </c>
      <c r="E18" s="17" t="s">
        <v>40</v>
      </c>
      <c r="F18" s="17" t="s">
        <v>20</v>
      </c>
      <c r="G18" s="36" t="s">
        <v>41</v>
      </c>
      <c r="H18" s="17" t="s">
        <v>26</v>
      </c>
      <c r="I18" s="17">
        <v>13</v>
      </c>
      <c r="J18" s="19">
        <v>126.2</v>
      </c>
      <c r="K18" s="17">
        <v>2</v>
      </c>
      <c r="L18" s="17">
        <v>47</v>
      </c>
      <c r="M18" s="18">
        <v>1</v>
      </c>
      <c r="N18" s="17">
        <v>2</v>
      </c>
      <c r="O18" s="17">
        <v>97</v>
      </c>
    </row>
    <row r="19" spans="1:15">
      <c r="A19" s="17"/>
      <c r="B19" s="18"/>
      <c r="C19" s="17"/>
      <c r="D19" s="18"/>
      <c r="E19" s="17"/>
      <c r="F19" s="17" t="s">
        <v>20</v>
      </c>
      <c r="G19" s="36" t="s">
        <v>42</v>
      </c>
      <c r="H19" s="17" t="s">
        <v>26</v>
      </c>
      <c r="I19" s="17">
        <v>20</v>
      </c>
      <c r="J19" s="19"/>
      <c r="K19" s="17"/>
      <c r="L19" s="17"/>
      <c r="M19" s="18"/>
      <c r="N19" s="17"/>
      <c r="O19" s="17"/>
    </row>
    <row r="20" spans="1:15">
      <c r="A20" s="17"/>
      <c r="B20" s="18"/>
      <c r="C20" s="17"/>
      <c r="D20" s="18"/>
      <c r="E20" s="17"/>
      <c r="F20" s="17" t="s">
        <v>20</v>
      </c>
      <c r="G20" s="36" t="s">
        <v>43</v>
      </c>
      <c r="H20" s="17" t="s">
        <v>26</v>
      </c>
      <c r="I20" s="17">
        <v>16</v>
      </c>
      <c r="J20" s="19"/>
      <c r="K20" s="17"/>
      <c r="L20" s="17"/>
      <c r="M20" s="18"/>
      <c r="N20" s="17"/>
      <c r="O20" s="17"/>
    </row>
    <row r="21" spans="1:15">
      <c r="A21" s="17"/>
      <c r="B21" s="18"/>
      <c r="C21" s="17"/>
      <c r="D21" s="18"/>
      <c r="E21" s="17"/>
      <c r="F21" s="17" t="s">
        <v>20</v>
      </c>
      <c r="G21" s="36" t="s">
        <v>44</v>
      </c>
      <c r="H21" s="17" t="s">
        <v>22</v>
      </c>
      <c r="I21" s="17">
        <v>16</v>
      </c>
      <c r="J21" s="19"/>
      <c r="K21" s="17"/>
      <c r="L21" s="17"/>
      <c r="M21" s="18"/>
      <c r="N21" s="17"/>
      <c r="O21" s="17"/>
    </row>
    <row r="22" spans="1:15">
      <c r="A22" s="17"/>
      <c r="B22" s="18"/>
      <c r="C22" s="17"/>
      <c r="D22" s="18"/>
      <c r="E22" s="17"/>
      <c r="F22" s="17" t="s">
        <v>20</v>
      </c>
      <c r="G22" s="36" t="s">
        <v>45</v>
      </c>
      <c r="H22" s="17" t="s">
        <v>26</v>
      </c>
      <c r="I22" s="17">
        <v>7.2</v>
      </c>
      <c r="J22" s="19"/>
      <c r="K22" s="17"/>
      <c r="L22" s="17"/>
      <c r="M22" s="18"/>
      <c r="N22" s="17"/>
      <c r="O22" s="17"/>
    </row>
    <row r="23" spans="1:15">
      <c r="A23" s="17"/>
      <c r="B23" s="18"/>
      <c r="C23" s="17"/>
      <c r="D23" s="18"/>
      <c r="E23" s="17"/>
      <c r="F23" s="17" t="s">
        <v>20</v>
      </c>
      <c r="G23" s="37" t="s">
        <v>46</v>
      </c>
      <c r="H23" s="17" t="s">
        <v>22</v>
      </c>
      <c r="I23" s="17">
        <v>12</v>
      </c>
      <c r="J23" s="19"/>
      <c r="K23" s="17"/>
      <c r="L23" s="17"/>
      <c r="M23" s="18"/>
      <c r="N23" s="17"/>
      <c r="O23" s="17"/>
    </row>
    <row r="24" spans="1:15">
      <c r="A24" s="17"/>
      <c r="B24" s="18"/>
      <c r="C24" s="17"/>
      <c r="D24" s="18"/>
      <c r="E24" s="17"/>
      <c r="F24" s="25" t="s">
        <v>20</v>
      </c>
      <c r="G24" s="35" t="s">
        <v>47</v>
      </c>
      <c r="H24" s="25" t="s">
        <v>26</v>
      </c>
      <c r="I24" s="25">
        <v>12</v>
      </c>
      <c r="J24" s="19"/>
      <c r="K24" s="17"/>
      <c r="L24" s="17"/>
      <c r="M24" s="18"/>
      <c r="N24" s="17"/>
      <c r="O24" s="17"/>
    </row>
    <row r="25" spans="1:15">
      <c r="A25" s="17"/>
      <c r="B25" s="18"/>
      <c r="C25" s="17"/>
      <c r="D25" s="18"/>
      <c r="E25" s="17"/>
      <c r="F25" s="17" t="s">
        <v>20</v>
      </c>
      <c r="G25" s="37" t="s">
        <v>48</v>
      </c>
      <c r="H25" s="17" t="s">
        <v>22</v>
      </c>
      <c r="I25" s="17">
        <v>12</v>
      </c>
      <c r="J25" s="19"/>
      <c r="K25" s="17"/>
      <c r="L25" s="17"/>
      <c r="M25" s="18"/>
      <c r="N25" s="17"/>
      <c r="O25" s="17"/>
    </row>
    <row r="26" spans="1:15">
      <c r="A26" s="17"/>
      <c r="B26" s="18"/>
      <c r="C26" s="17"/>
      <c r="D26" s="18"/>
      <c r="E26" s="17"/>
      <c r="F26" s="17" t="s">
        <v>20</v>
      </c>
      <c r="G26" s="36" t="s">
        <v>49</v>
      </c>
      <c r="H26" s="17" t="s">
        <v>22</v>
      </c>
      <c r="I26" s="17">
        <v>9</v>
      </c>
      <c r="J26" s="19"/>
      <c r="K26" s="17"/>
      <c r="L26" s="17"/>
      <c r="M26" s="18"/>
      <c r="N26" s="17"/>
      <c r="O26" s="17"/>
    </row>
    <row r="27" spans="1:15">
      <c r="A27" s="17"/>
      <c r="B27" s="18"/>
      <c r="C27" s="17"/>
      <c r="D27" s="18"/>
      <c r="E27" s="17"/>
      <c r="F27" s="17" t="s">
        <v>20</v>
      </c>
      <c r="G27" s="37" t="s">
        <v>50</v>
      </c>
      <c r="H27" s="17" t="s">
        <v>22</v>
      </c>
      <c r="I27" s="17">
        <v>9</v>
      </c>
      <c r="J27" s="19"/>
      <c r="K27" s="17"/>
      <c r="L27" s="17"/>
      <c r="M27" s="18"/>
      <c r="N27" s="17"/>
      <c r="O27" s="17"/>
    </row>
    <row r="28" spans="1:15">
      <c r="A28" s="34">
        <v>3</v>
      </c>
      <c r="B28" s="38" t="s">
        <v>51</v>
      </c>
      <c r="C28" s="34" t="s">
        <v>52</v>
      </c>
      <c r="D28" s="26">
        <v>3233012227</v>
      </c>
      <c r="E28" s="27" t="s">
        <v>53</v>
      </c>
      <c r="F28" s="25" t="s">
        <v>20</v>
      </c>
      <c r="G28" s="28" t="s">
        <v>54</v>
      </c>
      <c r="H28" s="25" t="s">
        <v>26</v>
      </c>
      <c r="I28" s="25">
        <v>16</v>
      </c>
      <c r="J28" s="27">
        <f>SUM(I28:I37)</f>
        <v>86.85</v>
      </c>
      <c r="K28" s="27">
        <v>3</v>
      </c>
      <c r="L28" s="27">
        <v>45</v>
      </c>
      <c r="M28" s="27">
        <v>2</v>
      </c>
      <c r="N28" s="27">
        <v>3</v>
      </c>
      <c r="O28" s="27">
        <v>93</v>
      </c>
    </row>
    <row r="29" spans="1:15">
      <c r="A29" s="34"/>
      <c r="B29" s="34"/>
      <c r="C29" s="34"/>
      <c r="D29" s="26"/>
      <c r="E29" s="27"/>
      <c r="F29" s="25" t="s">
        <v>20</v>
      </c>
      <c r="G29" s="28" t="s">
        <v>55</v>
      </c>
      <c r="H29" s="25" t="s">
        <v>26</v>
      </c>
      <c r="I29" s="25">
        <v>7.8</v>
      </c>
      <c r="J29" s="27"/>
      <c r="K29" s="27"/>
      <c r="L29" s="27"/>
      <c r="M29" s="27"/>
      <c r="N29" s="27"/>
      <c r="O29" s="27"/>
    </row>
    <row r="30" spans="1:15">
      <c r="A30" s="34"/>
      <c r="B30" s="34"/>
      <c r="C30" s="34"/>
      <c r="D30" s="26"/>
      <c r="E30" s="27"/>
      <c r="F30" s="25" t="s">
        <v>20</v>
      </c>
      <c r="G30" s="28" t="s">
        <v>56</v>
      </c>
      <c r="H30" s="25" t="s">
        <v>22</v>
      </c>
      <c r="I30" s="25">
        <v>12</v>
      </c>
      <c r="J30" s="27"/>
      <c r="K30" s="27"/>
      <c r="L30" s="27"/>
      <c r="M30" s="27"/>
      <c r="N30" s="27"/>
      <c r="O30" s="27"/>
    </row>
    <row r="31" spans="1:15">
      <c r="A31" s="34"/>
      <c r="B31" s="34"/>
      <c r="C31" s="34"/>
      <c r="D31" s="26"/>
      <c r="E31" s="27"/>
      <c r="F31" s="25" t="s">
        <v>20</v>
      </c>
      <c r="G31" s="28" t="s">
        <v>57</v>
      </c>
      <c r="H31" s="25" t="s">
        <v>26</v>
      </c>
      <c r="I31" s="25">
        <v>7.2</v>
      </c>
      <c r="J31" s="27"/>
      <c r="K31" s="27"/>
      <c r="L31" s="27"/>
      <c r="M31" s="27"/>
      <c r="N31" s="27"/>
      <c r="O31" s="27"/>
    </row>
    <row r="32" spans="1:15">
      <c r="A32" s="34"/>
      <c r="B32" s="34"/>
      <c r="C32" s="34"/>
      <c r="D32" s="24"/>
      <c r="E32" s="27"/>
      <c r="F32" s="23" t="s">
        <v>20</v>
      </c>
      <c r="G32" s="28" t="s">
        <v>58</v>
      </c>
      <c r="H32" s="25" t="s">
        <v>38</v>
      </c>
      <c r="I32" s="27">
        <v>5.85</v>
      </c>
      <c r="J32" s="21"/>
      <c r="K32" s="27"/>
      <c r="L32" s="27"/>
      <c r="M32" s="27"/>
      <c r="N32" s="27"/>
      <c r="O32" s="27"/>
    </row>
    <row r="33" spans="1:15">
      <c r="A33" s="34"/>
      <c r="B33" s="34"/>
      <c r="C33" s="34"/>
      <c r="D33" s="24"/>
      <c r="E33" s="27"/>
      <c r="F33" s="23" t="s">
        <v>20</v>
      </c>
      <c r="G33" s="28" t="s">
        <v>59</v>
      </c>
      <c r="H33" s="25" t="s">
        <v>38</v>
      </c>
      <c r="I33" s="27">
        <v>9</v>
      </c>
      <c r="J33" s="21"/>
      <c r="K33" s="27"/>
      <c r="L33" s="27"/>
      <c r="M33" s="27"/>
      <c r="N33" s="27"/>
      <c r="O33" s="27"/>
    </row>
    <row r="34" spans="1:15">
      <c r="A34" s="34"/>
      <c r="B34" s="34"/>
      <c r="C34" s="34"/>
      <c r="D34" s="24"/>
      <c r="E34" s="27"/>
      <c r="F34" s="23" t="s">
        <v>60</v>
      </c>
      <c r="G34" s="28" t="s">
        <v>61</v>
      </c>
      <c r="H34" s="25" t="s">
        <v>38</v>
      </c>
      <c r="I34" s="25">
        <v>14</v>
      </c>
      <c r="J34" s="21"/>
      <c r="K34" s="27"/>
      <c r="L34" s="27"/>
      <c r="M34" s="27"/>
      <c r="N34" s="27"/>
      <c r="O34" s="27"/>
    </row>
    <row r="35" spans="1:15">
      <c r="A35" s="34"/>
      <c r="B35" s="34"/>
      <c r="C35" s="34"/>
      <c r="D35" s="26"/>
      <c r="E35" s="27"/>
      <c r="F35" s="25" t="s">
        <v>62</v>
      </c>
      <c r="G35" s="26" t="s">
        <v>63</v>
      </c>
      <c r="H35" s="25" t="s">
        <v>38</v>
      </c>
      <c r="I35" s="25">
        <v>5</v>
      </c>
      <c r="J35" s="27"/>
      <c r="K35" s="27"/>
      <c r="L35" s="27"/>
      <c r="M35" s="27"/>
      <c r="N35" s="27"/>
      <c r="O35" s="27"/>
    </row>
    <row r="36" spans="1:15">
      <c r="A36" s="34"/>
      <c r="B36" s="34"/>
      <c r="C36" s="34"/>
      <c r="D36" s="26"/>
      <c r="E36" s="27"/>
      <c r="F36" s="25" t="s">
        <v>62</v>
      </c>
      <c r="G36" s="26" t="s">
        <v>64</v>
      </c>
      <c r="H36" s="25" t="s">
        <v>38</v>
      </c>
      <c r="I36" s="25">
        <v>5</v>
      </c>
      <c r="J36" s="27"/>
      <c r="K36" s="27"/>
      <c r="L36" s="27"/>
      <c r="M36" s="27"/>
      <c r="N36" s="27"/>
      <c r="O36" s="27"/>
    </row>
    <row r="37" spans="1:15">
      <c r="A37" s="34"/>
      <c r="B37" s="34"/>
      <c r="C37" s="34"/>
      <c r="D37" s="26"/>
      <c r="E37" s="27"/>
      <c r="F37" s="25" t="s">
        <v>62</v>
      </c>
      <c r="G37" s="26" t="s">
        <v>65</v>
      </c>
      <c r="H37" s="25" t="s">
        <v>38</v>
      </c>
      <c r="I37" s="25">
        <v>5</v>
      </c>
      <c r="J37" s="27"/>
      <c r="K37" s="27"/>
      <c r="L37" s="27"/>
      <c r="M37" s="27"/>
      <c r="N37" s="27"/>
      <c r="O37" s="27"/>
    </row>
    <row r="38" spans="1:15">
      <c r="A38" s="25">
        <v>4</v>
      </c>
      <c r="B38" s="26" t="s">
        <v>17</v>
      </c>
      <c r="C38" s="25" t="s">
        <v>66</v>
      </c>
      <c r="D38" s="26">
        <v>3243011107</v>
      </c>
      <c r="E38" s="25" t="s">
        <v>67</v>
      </c>
      <c r="F38" s="25" t="s">
        <v>20</v>
      </c>
      <c r="G38" s="26" t="s">
        <v>68</v>
      </c>
      <c r="H38" s="25" t="s">
        <v>26</v>
      </c>
      <c r="I38" s="27">
        <v>13</v>
      </c>
      <c r="J38" s="27">
        <v>76</v>
      </c>
      <c r="K38" s="27">
        <v>4</v>
      </c>
      <c r="L38" s="27">
        <v>52</v>
      </c>
      <c r="M38" s="27">
        <v>2</v>
      </c>
      <c r="N38" s="27">
        <v>3</v>
      </c>
      <c r="O38" s="27">
        <v>91</v>
      </c>
    </row>
    <row r="39" spans="1:15">
      <c r="A39" s="25"/>
      <c r="B39" s="26"/>
      <c r="C39" s="25"/>
      <c r="D39" s="26"/>
      <c r="E39" s="25"/>
      <c r="F39" s="25" t="s">
        <v>20</v>
      </c>
      <c r="G39" s="26" t="s">
        <v>69</v>
      </c>
      <c r="H39" s="25" t="s">
        <v>26</v>
      </c>
      <c r="I39" s="27">
        <v>12</v>
      </c>
      <c r="J39" s="27"/>
      <c r="K39" s="27"/>
      <c r="L39" s="27"/>
      <c r="M39" s="27"/>
      <c r="N39" s="27"/>
      <c r="O39" s="27"/>
    </row>
    <row r="40" spans="1:15">
      <c r="A40" s="25"/>
      <c r="B40" s="26"/>
      <c r="C40" s="25"/>
      <c r="D40" s="26"/>
      <c r="E40" s="25"/>
      <c r="F40" s="25" t="s">
        <v>20</v>
      </c>
      <c r="G40" s="26" t="s">
        <v>70</v>
      </c>
      <c r="H40" s="25" t="s">
        <v>26</v>
      </c>
      <c r="I40" s="27">
        <v>6</v>
      </c>
      <c r="J40" s="27"/>
      <c r="K40" s="27"/>
      <c r="L40" s="27"/>
      <c r="M40" s="27"/>
      <c r="N40" s="27"/>
      <c r="O40" s="27"/>
    </row>
    <row r="41" spans="1:15">
      <c r="A41" s="25"/>
      <c r="B41" s="26"/>
      <c r="C41" s="25"/>
      <c r="D41" s="26"/>
      <c r="E41" s="25"/>
      <c r="F41" s="25" t="s">
        <v>20</v>
      </c>
      <c r="G41" s="26" t="s">
        <v>71</v>
      </c>
      <c r="H41" s="25" t="s">
        <v>38</v>
      </c>
      <c r="I41" s="27">
        <v>9</v>
      </c>
      <c r="J41" s="27"/>
      <c r="K41" s="27"/>
      <c r="L41" s="27"/>
      <c r="M41" s="27"/>
      <c r="N41" s="27"/>
      <c r="O41" s="27"/>
    </row>
    <row r="42" spans="1:15">
      <c r="A42" s="25"/>
      <c r="B42" s="26"/>
      <c r="C42" s="25"/>
      <c r="D42" s="26"/>
      <c r="E42" s="25"/>
      <c r="F42" s="25" t="s">
        <v>20</v>
      </c>
      <c r="G42" s="26" t="s">
        <v>72</v>
      </c>
      <c r="H42" s="25" t="s">
        <v>26</v>
      </c>
      <c r="I42" s="27">
        <v>7</v>
      </c>
      <c r="J42" s="27"/>
      <c r="K42" s="27"/>
      <c r="L42" s="27"/>
      <c r="M42" s="27"/>
      <c r="N42" s="27"/>
      <c r="O42" s="27"/>
    </row>
    <row r="43" spans="1:15">
      <c r="A43" s="25"/>
      <c r="B43" s="26"/>
      <c r="C43" s="25"/>
      <c r="D43" s="26"/>
      <c r="E43" s="25"/>
      <c r="F43" s="25" t="s">
        <v>60</v>
      </c>
      <c r="G43" s="26" t="s">
        <v>73</v>
      </c>
      <c r="H43" s="25" t="s">
        <v>38</v>
      </c>
      <c r="I43" s="27">
        <v>14</v>
      </c>
      <c r="J43" s="27"/>
      <c r="K43" s="27"/>
      <c r="L43" s="27"/>
      <c r="M43" s="27"/>
      <c r="N43" s="27"/>
      <c r="O43" s="27"/>
    </row>
    <row r="44" spans="1:15">
      <c r="A44" s="25"/>
      <c r="B44" s="26"/>
      <c r="C44" s="25"/>
      <c r="D44" s="26"/>
      <c r="E44" s="25"/>
      <c r="F44" s="25" t="s">
        <v>62</v>
      </c>
      <c r="G44" s="26" t="s">
        <v>74</v>
      </c>
      <c r="H44" s="25" t="s">
        <v>38</v>
      </c>
      <c r="I44" s="27">
        <v>5</v>
      </c>
      <c r="J44" s="27"/>
      <c r="K44" s="27"/>
      <c r="L44" s="27"/>
      <c r="M44" s="27"/>
      <c r="N44" s="27"/>
      <c r="O44" s="27"/>
    </row>
    <row r="45" spans="1:15">
      <c r="A45" s="25"/>
      <c r="B45" s="26"/>
      <c r="C45" s="25"/>
      <c r="D45" s="26"/>
      <c r="E45" s="25"/>
      <c r="F45" s="25" t="s">
        <v>62</v>
      </c>
      <c r="G45" s="26" t="s">
        <v>75</v>
      </c>
      <c r="H45" s="25" t="s">
        <v>38</v>
      </c>
      <c r="I45" s="27">
        <v>5</v>
      </c>
      <c r="J45" s="27"/>
      <c r="K45" s="27"/>
      <c r="L45" s="27"/>
      <c r="M45" s="27"/>
      <c r="N45" s="27"/>
      <c r="O45" s="27"/>
    </row>
    <row r="46" spans="1:15">
      <c r="A46" s="25"/>
      <c r="B46" s="26"/>
      <c r="C46" s="25"/>
      <c r="D46" s="26"/>
      <c r="E46" s="25"/>
      <c r="F46" s="25" t="s">
        <v>62</v>
      </c>
      <c r="G46" s="26" t="s">
        <v>65</v>
      </c>
      <c r="H46" s="25" t="s">
        <v>38</v>
      </c>
      <c r="I46" s="27">
        <v>5</v>
      </c>
      <c r="J46" s="27"/>
      <c r="K46" s="27"/>
      <c r="L46" s="27"/>
      <c r="M46" s="27"/>
      <c r="N46" s="27"/>
      <c r="O46" s="27"/>
    </row>
    <row r="47" spans="1:15">
      <c r="A47" s="25">
        <v>5</v>
      </c>
      <c r="B47" s="26" t="s">
        <v>17</v>
      </c>
      <c r="C47" s="25" t="s">
        <v>76</v>
      </c>
      <c r="D47" s="26">
        <v>3233011321</v>
      </c>
      <c r="E47" s="25" t="s">
        <v>77</v>
      </c>
      <c r="F47" s="27" t="s">
        <v>20</v>
      </c>
      <c r="G47" s="27" t="s">
        <v>78</v>
      </c>
      <c r="H47" s="27" t="s">
        <v>26</v>
      </c>
      <c r="I47" s="27">
        <v>20</v>
      </c>
      <c r="J47" s="27">
        <v>69.6</v>
      </c>
      <c r="K47" s="27">
        <v>6</v>
      </c>
      <c r="L47" s="27">
        <v>48</v>
      </c>
      <c r="M47" s="27">
        <v>1</v>
      </c>
      <c r="N47" s="27">
        <v>1</v>
      </c>
      <c r="O47" s="27">
        <v>90</v>
      </c>
    </row>
    <row r="48" spans="1:15">
      <c r="A48" s="25"/>
      <c r="B48" s="26"/>
      <c r="C48" s="25"/>
      <c r="D48" s="26"/>
      <c r="E48" s="25"/>
      <c r="F48" s="27" t="s">
        <v>20</v>
      </c>
      <c r="G48" s="27" t="s">
        <v>79</v>
      </c>
      <c r="H48" s="27" t="s">
        <v>26</v>
      </c>
      <c r="I48" s="27">
        <v>12</v>
      </c>
      <c r="J48" s="27"/>
      <c r="K48" s="27"/>
      <c r="L48" s="27"/>
      <c r="M48" s="27"/>
      <c r="N48" s="27"/>
      <c r="O48" s="27"/>
    </row>
    <row r="49" spans="1:15">
      <c r="A49" s="25"/>
      <c r="B49" s="26"/>
      <c r="C49" s="25"/>
      <c r="D49" s="26"/>
      <c r="E49" s="25"/>
      <c r="F49" s="27" t="s">
        <v>20</v>
      </c>
      <c r="G49" s="27" t="s">
        <v>80</v>
      </c>
      <c r="H49" s="27" t="s">
        <v>26</v>
      </c>
      <c r="I49" s="27">
        <v>7.8</v>
      </c>
      <c r="J49" s="27"/>
      <c r="K49" s="27"/>
      <c r="L49" s="27"/>
      <c r="M49" s="27"/>
      <c r="N49" s="27"/>
      <c r="O49" s="27"/>
    </row>
    <row r="50" spans="1:15">
      <c r="A50" s="25"/>
      <c r="B50" s="26"/>
      <c r="C50" s="25"/>
      <c r="D50" s="26"/>
      <c r="E50" s="25"/>
      <c r="F50" s="27" t="s">
        <v>20</v>
      </c>
      <c r="G50" s="27" t="s">
        <v>81</v>
      </c>
      <c r="H50" s="27" t="s">
        <v>26</v>
      </c>
      <c r="I50" s="27">
        <v>7.8</v>
      </c>
      <c r="J50" s="27"/>
      <c r="K50" s="27"/>
      <c r="L50" s="27"/>
      <c r="M50" s="27"/>
      <c r="N50" s="27"/>
      <c r="O50" s="27"/>
    </row>
    <row r="51" spans="1:15">
      <c r="A51" s="25"/>
      <c r="B51" s="26"/>
      <c r="C51" s="25"/>
      <c r="D51" s="26"/>
      <c r="E51" s="25"/>
      <c r="F51" s="27" t="s">
        <v>20</v>
      </c>
      <c r="G51" s="27" t="s">
        <v>82</v>
      </c>
      <c r="H51" s="27" t="s">
        <v>38</v>
      </c>
      <c r="I51" s="27">
        <v>9</v>
      </c>
      <c r="J51" s="27"/>
      <c r="K51" s="27"/>
      <c r="L51" s="27"/>
      <c r="M51" s="27"/>
      <c r="N51" s="27"/>
      <c r="O51" s="27"/>
    </row>
    <row r="52" spans="1:15">
      <c r="A52" s="25"/>
      <c r="B52" s="26"/>
      <c r="C52" s="25"/>
      <c r="D52" s="26"/>
      <c r="E52" s="25"/>
      <c r="F52" s="27" t="s">
        <v>20</v>
      </c>
      <c r="G52" s="27" t="s">
        <v>83</v>
      </c>
      <c r="H52" s="27" t="s">
        <v>38</v>
      </c>
      <c r="I52" s="27">
        <v>8</v>
      </c>
      <c r="J52" s="27"/>
      <c r="K52" s="27"/>
      <c r="L52" s="27"/>
      <c r="M52" s="27"/>
      <c r="N52" s="27"/>
      <c r="O52" s="27"/>
    </row>
    <row r="53" spans="1:15">
      <c r="A53" s="25"/>
      <c r="B53" s="26"/>
      <c r="C53" s="25"/>
      <c r="D53" s="26"/>
      <c r="E53" s="25"/>
      <c r="F53" s="27" t="s">
        <v>62</v>
      </c>
      <c r="G53" s="27" t="s">
        <v>84</v>
      </c>
      <c r="H53" s="27" t="s">
        <v>38</v>
      </c>
      <c r="I53" s="27">
        <v>5</v>
      </c>
      <c r="J53" s="27"/>
      <c r="K53" s="27"/>
      <c r="L53" s="27"/>
      <c r="M53" s="27"/>
      <c r="N53" s="27"/>
      <c r="O53" s="27"/>
    </row>
    <row r="54" spans="1:15">
      <c r="A54" s="34">
        <v>6</v>
      </c>
      <c r="B54" s="26" t="s">
        <v>17</v>
      </c>
      <c r="C54" s="25" t="s">
        <v>85</v>
      </c>
      <c r="D54" s="28">
        <v>3233013114</v>
      </c>
      <c r="E54" s="25" t="s">
        <v>86</v>
      </c>
      <c r="F54" s="25" t="s">
        <v>20</v>
      </c>
      <c r="G54" s="23" t="s">
        <v>87</v>
      </c>
      <c r="H54" s="23" t="s">
        <v>26</v>
      </c>
      <c r="I54" s="21">
        <v>20</v>
      </c>
      <c r="J54" s="21">
        <v>71.35</v>
      </c>
      <c r="K54" s="27">
        <v>5</v>
      </c>
      <c r="L54" s="27">
        <v>50</v>
      </c>
      <c r="M54" s="27">
        <v>1</v>
      </c>
      <c r="N54" s="27">
        <v>3</v>
      </c>
      <c r="O54" s="27">
        <v>90</v>
      </c>
    </row>
    <row r="55" spans="1:15">
      <c r="A55" s="34"/>
      <c r="B55" s="39"/>
      <c r="C55" s="40"/>
      <c r="D55" s="39"/>
      <c r="E55" s="40"/>
      <c r="F55" s="25" t="s">
        <v>20</v>
      </c>
      <c r="G55" s="23" t="s">
        <v>88</v>
      </c>
      <c r="H55" s="23" t="s">
        <v>26</v>
      </c>
      <c r="I55" s="21">
        <v>12</v>
      </c>
      <c r="J55" s="21"/>
      <c r="K55" s="27"/>
      <c r="L55" s="27"/>
      <c r="M55" s="27"/>
      <c r="N55" s="27"/>
      <c r="O55" s="27"/>
    </row>
    <row r="56" spans="1:15">
      <c r="A56" s="34"/>
      <c r="B56" s="39"/>
      <c r="C56" s="40"/>
      <c r="D56" s="39"/>
      <c r="E56" s="40"/>
      <c r="F56" s="25" t="s">
        <v>20</v>
      </c>
      <c r="G56" s="21" t="s">
        <v>89</v>
      </c>
      <c r="H56" s="21" t="s">
        <v>26</v>
      </c>
      <c r="I56" s="21">
        <v>13</v>
      </c>
      <c r="J56" s="21"/>
      <c r="K56" s="27"/>
      <c r="L56" s="27"/>
      <c r="M56" s="27"/>
      <c r="N56" s="27"/>
      <c r="O56" s="27"/>
    </row>
    <row r="57" spans="1:15">
      <c r="A57" s="34"/>
      <c r="B57" s="39"/>
      <c r="C57" s="40"/>
      <c r="D57" s="39"/>
      <c r="E57" s="40"/>
      <c r="F57" s="28" t="s">
        <v>90</v>
      </c>
      <c r="G57" s="24" t="s">
        <v>91</v>
      </c>
      <c r="H57" s="35" t="s">
        <v>26</v>
      </c>
      <c r="I57" s="24">
        <v>8.8</v>
      </c>
      <c r="J57" s="21"/>
      <c r="K57" s="27"/>
      <c r="L57" s="27"/>
      <c r="M57" s="27"/>
      <c r="N57" s="27"/>
      <c r="O57" s="27"/>
    </row>
    <row r="58" spans="1:15">
      <c r="A58" s="34"/>
      <c r="B58" s="39"/>
      <c r="C58" s="40"/>
      <c r="D58" s="39"/>
      <c r="E58" s="40"/>
      <c r="F58" s="28" t="s">
        <v>90</v>
      </c>
      <c r="G58" s="35" t="s">
        <v>92</v>
      </c>
      <c r="H58" s="35" t="s">
        <v>26</v>
      </c>
      <c r="I58" s="35">
        <v>6</v>
      </c>
      <c r="J58" s="21"/>
      <c r="K58" s="27"/>
      <c r="L58" s="27"/>
      <c r="M58" s="27"/>
      <c r="N58" s="27"/>
      <c r="O58" s="27"/>
    </row>
    <row r="59" spans="1:15">
      <c r="A59" s="34"/>
      <c r="B59" s="39"/>
      <c r="C59" s="40"/>
      <c r="D59" s="39"/>
      <c r="E59" s="40"/>
      <c r="F59" s="28" t="s">
        <v>90</v>
      </c>
      <c r="G59" s="35" t="s">
        <v>93</v>
      </c>
      <c r="H59" s="21" t="s">
        <v>26</v>
      </c>
      <c r="I59" s="35">
        <v>7</v>
      </c>
      <c r="J59" s="21"/>
      <c r="K59" s="27"/>
      <c r="L59" s="27"/>
      <c r="M59" s="27"/>
      <c r="N59" s="27"/>
      <c r="O59" s="27"/>
    </row>
    <row r="60" spans="1:15">
      <c r="A60" s="34"/>
      <c r="B60" s="39"/>
      <c r="C60" s="40"/>
      <c r="D60" s="39"/>
      <c r="E60" s="40"/>
      <c r="F60" s="28" t="s">
        <v>90</v>
      </c>
      <c r="G60" s="35" t="s">
        <v>94</v>
      </c>
      <c r="H60" s="21" t="s">
        <v>26</v>
      </c>
      <c r="I60" s="35">
        <v>4.55</v>
      </c>
      <c r="J60" s="21"/>
      <c r="K60" s="27"/>
      <c r="L60" s="27"/>
      <c r="M60" s="27"/>
      <c r="N60" s="27"/>
      <c r="O60" s="27"/>
    </row>
    <row r="61" spans="1:15">
      <c r="A61" s="25">
        <v>7</v>
      </c>
      <c r="B61" s="26" t="s">
        <v>95</v>
      </c>
      <c r="C61" s="25" t="s">
        <v>96</v>
      </c>
      <c r="D61" s="26">
        <v>3253021227</v>
      </c>
      <c r="E61" s="25" t="s">
        <v>97</v>
      </c>
      <c r="F61" s="25" t="s">
        <v>20</v>
      </c>
      <c r="G61" s="24" t="s">
        <v>98</v>
      </c>
      <c r="H61" s="23" t="s">
        <v>22</v>
      </c>
      <c r="I61" s="23">
        <v>28</v>
      </c>
      <c r="J61" s="25">
        <v>69.6</v>
      </c>
      <c r="K61" s="25">
        <v>6</v>
      </c>
      <c r="L61" s="25">
        <v>54</v>
      </c>
      <c r="M61" s="25">
        <v>1</v>
      </c>
      <c r="N61" s="25">
        <v>4</v>
      </c>
      <c r="O61" s="25">
        <v>87</v>
      </c>
    </row>
    <row r="62" spans="1:15">
      <c r="A62" s="25"/>
      <c r="B62" s="26"/>
      <c r="C62" s="25"/>
      <c r="D62" s="26"/>
      <c r="E62" s="25"/>
      <c r="F62" s="25" t="s">
        <v>20</v>
      </c>
      <c r="G62" s="26" t="s">
        <v>99</v>
      </c>
      <c r="H62" s="25" t="s">
        <v>22</v>
      </c>
      <c r="I62" s="25">
        <v>9.6</v>
      </c>
      <c r="J62" s="25"/>
      <c r="K62" s="25"/>
      <c r="L62" s="25"/>
      <c r="M62" s="25"/>
      <c r="N62" s="25"/>
      <c r="O62" s="25"/>
    </row>
    <row r="63" spans="1:15">
      <c r="A63" s="25"/>
      <c r="B63" s="26"/>
      <c r="C63" s="25"/>
      <c r="D63" s="26"/>
      <c r="E63" s="25"/>
      <c r="F63" s="25" t="s">
        <v>20</v>
      </c>
      <c r="G63" s="26" t="s">
        <v>100</v>
      </c>
      <c r="H63" s="25" t="s">
        <v>26</v>
      </c>
      <c r="I63" s="25">
        <v>16</v>
      </c>
      <c r="J63" s="25"/>
      <c r="K63" s="25"/>
      <c r="L63" s="25"/>
      <c r="M63" s="25"/>
      <c r="N63" s="25"/>
      <c r="O63" s="25"/>
    </row>
    <row r="64" spans="1:15">
      <c r="A64" s="25"/>
      <c r="B64" s="26"/>
      <c r="C64" s="25"/>
      <c r="D64" s="26"/>
      <c r="E64" s="25"/>
      <c r="F64" s="25" t="s">
        <v>20</v>
      </c>
      <c r="G64" s="26" t="s">
        <v>101</v>
      </c>
      <c r="H64" s="25" t="s">
        <v>38</v>
      </c>
      <c r="I64" s="25">
        <v>9</v>
      </c>
      <c r="J64" s="25"/>
      <c r="K64" s="25"/>
      <c r="L64" s="25"/>
      <c r="M64" s="25"/>
      <c r="N64" s="25"/>
      <c r="O64" s="25"/>
    </row>
    <row r="65" spans="1:15">
      <c r="A65" s="25"/>
      <c r="B65" s="26"/>
      <c r="C65" s="25"/>
      <c r="D65" s="26"/>
      <c r="E65" s="25"/>
      <c r="F65" s="25" t="s">
        <v>20</v>
      </c>
      <c r="G65" s="26" t="s">
        <v>102</v>
      </c>
      <c r="H65" s="25" t="s">
        <v>38</v>
      </c>
      <c r="I65" s="25">
        <v>7</v>
      </c>
      <c r="J65" s="25"/>
      <c r="K65" s="25"/>
      <c r="L65" s="25"/>
      <c r="M65" s="25"/>
      <c r="N65" s="25"/>
      <c r="O65" s="25"/>
    </row>
    <row r="66" spans="1:15">
      <c r="A66" s="25">
        <v>8</v>
      </c>
      <c r="B66" s="26" t="s">
        <v>17</v>
      </c>
      <c r="C66" s="27" t="s">
        <v>103</v>
      </c>
      <c r="D66" s="27">
        <v>3243012330</v>
      </c>
      <c r="E66" s="27" t="s">
        <v>19</v>
      </c>
      <c r="F66" s="25" t="s">
        <v>20</v>
      </c>
      <c r="G66" s="27" t="s">
        <v>104</v>
      </c>
      <c r="H66" s="25" t="s">
        <v>26</v>
      </c>
      <c r="I66" s="28">
        <v>16</v>
      </c>
      <c r="J66" s="27">
        <v>66.2</v>
      </c>
      <c r="K66" s="27">
        <v>8</v>
      </c>
      <c r="L66" s="27">
        <v>48</v>
      </c>
      <c r="M66" s="27">
        <v>2</v>
      </c>
      <c r="N66" s="27">
        <v>3</v>
      </c>
      <c r="O66" s="27">
        <v>83</v>
      </c>
    </row>
    <row r="67" spans="1:15">
      <c r="A67" s="25"/>
      <c r="B67" s="26"/>
      <c r="C67" s="27"/>
      <c r="D67" s="27"/>
      <c r="E67" s="27"/>
      <c r="F67" s="25" t="s">
        <v>20</v>
      </c>
      <c r="G67" s="27" t="s">
        <v>105</v>
      </c>
      <c r="H67" s="25" t="s">
        <v>22</v>
      </c>
      <c r="I67" s="28">
        <v>13</v>
      </c>
      <c r="J67" s="27"/>
      <c r="K67" s="27"/>
      <c r="L67" s="27"/>
      <c r="M67" s="27"/>
      <c r="N67" s="27"/>
      <c r="O67" s="27"/>
    </row>
    <row r="68" spans="1:15">
      <c r="A68" s="25"/>
      <c r="B68" s="26"/>
      <c r="C68" s="27"/>
      <c r="D68" s="27"/>
      <c r="E68" s="27"/>
      <c r="F68" s="25" t="s">
        <v>20</v>
      </c>
      <c r="G68" s="27" t="s">
        <v>106</v>
      </c>
      <c r="H68" s="25" t="s">
        <v>26</v>
      </c>
      <c r="I68" s="28">
        <v>8</v>
      </c>
      <c r="J68" s="27"/>
      <c r="K68" s="27"/>
      <c r="L68" s="27"/>
      <c r="M68" s="27"/>
      <c r="N68" s="27"/>
      <c r="O68" s="27"/>
    </row>
    <row r="69" spans="1:15">
      <c r="A69" s="25"/>
      <c r="B69" s="26"/>
      <c r="C69" s="27"/>
      <c r="D69" s="27"/>
      <c r="E69" s="27"/>
      <c r="F69" s="25" t="s">
        <v>20</v>
      </c>
      <c r="G69" s="27" t="s">
        <v>107</v>
      </c>
      <c r="H69" s="25" t="s">
        <v>22</v>
      </c>
      <c r="I69" s="25">
        <v>7.2</v>
      </c>
      <c r="J69" s="27"/>
      <c r="K69" s="27"/>
      <c r="L69" s="27"/>
      <c r="M69" s="27"/>
      <c r="N69" s="27"/>
      <c r="O69" s="27"/>
    </row>
    <row r="70" spans="1:15">
      <c r="A70" s="25"/>
      <c r="B70" s="26"/>
      <c r="C70" s="27"/>
      <c r="D70" s="27"/>
      <c r="E70" s="27"/>
      <c r="F70" s="25" t="s">
        <v>20</v>
      </c>
      <c r="G70" s="27" t="s">
        <v>108</v>
      </c>
      <c r="H70" s="25" t="s">
        <v>38</v>
      </c>
      <c r="I70" s="27">
        <v>9</v>
      </c>
      <c r="J70" s="27"/>
      <c r="K70" s="27"/>
      <c r="L70" s="27"/>
      <c r="M70" s="27"/>
      <c r="N70" s="27"/>
      <c r="O70" s="27"/>
    </row>
    <row r="71" spans="1:15">
      <c r="A71" s="25"/>
      <c r="B71" s="26"/>
      <c r="C71" s="27"/>
      <c r="D71" s="27"/>
      <c r="E71" s="27"/>
      <c r="F71" s="25" t="s">
        <v>109</v>
      </c>
      <c r="G71" s="28" t="s">
        <v>110</v>
      </c>
      <c r="H71" s="25" t="s">
        <v>38</v>
      </c>
      <c r="I71" s="27">
        <v>8</v>
      </c>
      <c r="J71" s="27"/>
      <c r="K71" s="27"/>
      <c r="L71" s="27"/>
      <c r="M71" s="27"/>
      <c r="N71" s="27"/>
      <c r="O71" s="27"/>
    </row>
    <row r="72" spans="1:15">
      <c r="A72" s="25"/>
      <c r="B72" s="26"/>
      <c r="C72" s="27"/>
      <c r="D72" s="27"/>
      <c r="E72" s="27"/>
      <c r="F72" s="25" t="s">
        <v>62</v>
      </c>
      <c r="G72" s="27" t="s">
        <v>63</v>
      </c>
      <c r="H72" s="25" t="s">
        <v>38</v>
      </c>
      <c r="I72" s="25">
        <v>5</v>
      </c>
      <c r="J72" s="27"/>
      <c r="K72" s="27"/>
      <c r="L72" s="27"/>
      <c r="M72" s="27"/>
      <c r="N72" s="27"/>
      <c r="O72" s="27"/>
    </row>
    <row r="73" s="1" customFormat="1" spans="1:15">
      <c r="A73" s="34">
        <v>9</v>
      </c>
      <c r="B73" s="26" t="s">
        <v>17</v>
      </c>
      <c r="C73" s="34" t="s">
        <v>111</v>
      </c>
      <c r="D73" s="34">
        <v>3233012404</v>
      </c>
      <c r="E73" s="27" t="s">
        <v>112</v>
      </c>
      <c r="F73" s="25" t="s">
        <v>20</v>
      </c>
      <c r="G73" s="23" t="s">
        <v>113</v>
      </c>
      <c r="H73" s="25" t="s">
        <v>26</v>
      </c>
      <c r="I73" s="27">
        <v>8.8</v>
      </c>
      <c r="J73" s="27">
        <v>64.2</v>
      </c>
      <c r="K73" s="27">
        <v>9</v>
      </c>
      <c r="L73" s="27">
        <v>47</v>
      </c>
      <c r="M73" s="27">
        <v>1</v>
      </c>
      <c r="N73" s="27">
        <v>3</v>
      </c>
      <c r="O73" s="34">
        <v>82</v>
      </c>
    </row>
    <row r="74" s="1" customFormat="1" spans="1:15">
      <c r="A74" s="34"/>
      <c r="B74" s="26"/>
      <c r="C74" s="34"/>
      <c r="D74" s="34"/>
      <c r="E74" s="27"/>
      <c r="F74" s="25" t="s">
        <v>20</v>
      </c>
      <c r="G74" s="23" t="s">
        <v>114</v>
      </c>
      <c r="H74" s="25" t="s">
        <v>22</v>
      </c>
      <c r="I74" s="27">
        <v>16</v>
      </c>
      <c r="J74" s="27"/>
      <c r="K74" s="27"/>
      <c r="L74" s="27"/>
      <c r="M74" s="27"/>
      <c r="N74" s="27"/>
      <c r="O74" s="34"/>
    </row>
    <row r="75" s="1" customFormat="1" spans="1:15">
      <c r="A75" s="34"/>
      <c r="B75" s="26"/>
      <c r="C75" s="34"/>
      <c r="D75" s="34"/>
      <c r="E75" s="27"/>
      <c r="F75" s="25" t="s">
        <v>20</v>
      </c>
      <c r="G75" s="23" t="s">
        <v>115</v>
      </c>
      <c r="H75" s="25" t="s">
        <v>26</v>
      </c>
      <c r="I75" s="27">
        <v>9.6</v>
      </c>
      <c r="J75" s="27"/>
      <c r="K75" s="27"/>
      <c r="L75" s="27"/>
      <c r="M75" s="27"/>
      <c r="N75" s="27"/>
      <c r="O75" s="34"/>
    </row>
    <row r="76" s="1" customFormat="1" spans="1:15">
      <c r="A76" s="34"/>
      <c r="B76" s="26"/>
      <c r="C76" s="34"/>
      <c r="D76" s="34"/>
      <c r="E76" s="27"/>
      <c r="F76" s="25" t="s">
        <v>20</v>
      </c>
      <c r="G76" s="23" t="s">
        <v>116</v>
      </c>
      <c r="H76" s="25" t="s">
        <v>26</v>
      </c>
      <c r="I76" s="27">
        <v>7.8</v>
      </c>
      <c r="J76" s="27"/>
      <c r="K76" s="27"/>
      <c r="L76" s="27"/>
      <c r="M76" s="27"/>
      <c r="N76" s="27"/>
      <c r="O76" s="34"/>
    </row>
    <row r="77" s="1" customFormat="1" spans="1:15">
      <c r="A77" s="34"/>
      <c r="B77" s="26"/>
      <c r="C77" s="34"/>
      <c r="D77" s="34"/>
      <c r="E77" s="27"/>
      <c r="F77" s="25" t="s">
        <v>20</v>
      </c>
      <c r="G77" s="23" t="s">
        <v>117</v>
      </c>
      <c r="H77" s="25" t="s">
        <v>26</v>
      </c>
      <c r="I77" s="27">
        <v>6.6</v>
      </c>
      <c r="J77" s="27"/>
      <c r="K77" s="27"/>
      <c r="L77" s="27"/>
      <c r="M77" s="27"/>
      <c r="N77" s="27"/>
      <c r="O77" s="34"/>
    </row>
    <row r="78" s="1" customFormat="1" spans="1:15">
      <c r="A78" s="34"/>
      <c r="B78" s="26"/>
      <c r="C78" s="34"/>
      <c r="D78" s="34"/>
      <c r="E78" s="27"/>
      <c r="F78" s="25" t="s">
        <v>20</v>
      </c>
      <c r="G78" s="24" t="s">
        <v>118</v>
      </c>
      <c r="H78" s="25" t="s">
        <v>24</v>
      </c>
      <c r="I78" s="27">
        <v>5.4</v>
      </c>
      <c r="J78" s="27"/>
      <c r="K78" s="27"/>
      <c r="L78" s="27"/>
      <c r="M78" s="27"/>
      <c r="N78" s="27"/>
      <c r="O78" s="34"/>
    </row>
    <row r="79" s="1" customFormat="1" ht="42.75" spans="1:15">
      <c r="A79" s="34"/>
      <c r="B79" s="26"/>
      <c r="C79" s="34"/>
      <c r="D79" s="34"/>
      <c r="E79" s="27"/>
      <c r="F79" s="25" t="s">
        <v>20</v>
      </c>
      <c r="G79" s="24" t="s">
        <v>119</v>
      </c>
      <c r="H79" s="25" t="s">
        <v>26</v>
      </c>
      <c r="I79" s="27">
        <v>7</v>
      </c>
      <c r="J79" s="27"/>
      <c r="K79" s="27"/>
      <c r="L79" s="27"/>
      <c r="M79" s="27"/>
      <c r="N79" s="27"/>
      <c r="O79" s="34"/>
    </row>
    <row r="80" s="1" customFormat="1" spans="1:15">
      <c r="A80" s="34"/>
      <c r="B80" s="26"/>
      <c r="C80" s="34"/>
      <c r="D80" s="34"/>
      <c r="E80" s="27"/>
      <c r="F80" s="25" t="s">
        <v>36</v>
      </c>
      <c r="G80" s="23" t="s">
        <v>120</v>
      </c>
      <c r="H80" s="25" t="s">
        <v>38</v>
      </c>
      <c r="I80" s="27">
        <v>3</v>
      </c>
      <c r="J80" s="27"/>
      <c r="K80" s="27"/>
      <c r="L80" s="27"/>
      <c r="M80" s="27"/>
      <c r="N80" s="27"/>
      <c r="O80" s="34"/>
    </row>
    <row r="81" spans="1:15">
      <c r="A81" s="34">
        <v>10</v>
      </c>
      <c r="B81" s="28" t="s">
        <v>17</v>
      </c>
      <c r="C81" s="27" t="s">
        <v>121</v>
      </c>
      <c r="D81" s="28">
        <v>3253012443</v>
      </c>
      <c r="E81" s="27" t="s">
        <v>122</v>
      </c>
      <c r="F81" s="28" t="s">
        <v>20</v>
      </c>
      <c r="G81" s="28" t="s">
        <v>123</v>
      </c>
      <c r="H81" s="28" t="s">
        <v>26</v>
      </c>
      <c r="I81" s="28">
        <v>12</v>
      </c>
      <c r="J81" s="34">
        <v>58</v>
      </c>
      <c r="K81" s="27">
        <v>10</v>
      </c>
      <c r="L81" s="27">
        <v>47</v>
      </c>
      <c r="M81" s="27">
        <v>1</v>
      </c>
      <c r="N81" s="27">
        <v>2</v>
      </c>
      <c r="O81" s="34">
        <v>81</v>
      </c>
    </row>
    <row r="82" spans="1:15">
      <c r="A82" s="34"/>
      <c r="B82" s="28"/>
      <c r="C82" s="27"/>
      <c r="D82" s="28"/>
      <c r="E82" s="27"/>
      <c r="F82" s="28" t="s">
        <v>20</v>
      </c>
      <c r="G82" s="28" t="s">
        <v>124</v>
      </c>
      <c r="H82" s="28" t="s">
        <v>26</v>
      </c>
      <c r="I82" s="28">
        <v>7.2</v>
      </c>
      <c r="J82" s="34"/>
      <c r="K82" s="27"/>
      <c r="L82" s="27"/>
      <c r="M82" s="27"/>
      <c r="N82" s="27"/>
      <c r="O82" s="34"/>
    </row>
    <row r="83" spans="1:15">
      <c r="A83" s="34"/>
      <c r="B83" s="28"/>
      <c r="C83" s="27"/>
      <c r="D83" s="28"/>
      <c r="E83" s="27"/>
      <c r="F83" s="28" t="s">
        <v>20</v>
      </c>
      <c r="G83" s="28" t="s">
        <v>125</v>
      </c>
      <c r="H83" s="28" t="s">
        <v>26</v>
      </c>
      <c r="I83" s="28">
        <v>7.8</v>
      </c>
      <c r="J83" s="34"/>
      <c r="K83" s="27"/>
      <c r="L83" s="27"/>
      <c r="M83" s="27"/>
      <c r="N83" s="27"/>
      <c r="O83" s="34"/>
    </row>
    <row r="84" spans="1:15">
      <c r="A84" s="34"/>
      <c r="B84" s="41"/>
      <c r="C84" s="27"/>
      <c r="D84" s="27"/>
      <c r="E84" s="27"/>
      <c r="F84" s="28" t="s">
        <v>20</v>
      </c>
      <c r="G84" s="28" t="s">
        <v>126</v>
      </c>
      <c r="H84" s="28" t="s">
        <v>24</v>
      </c>
      <c r="I84" s="28">
        <v>9</v>
      </c>
      <c r="J84" s="34"/>
      <c r="K84" s="27"/>
      <c r="L84" s="27"/>
      <c r="M84" s="28"/>
      <c r="N84" s="28"/>
      <c r="O84" s="34"/>
    </row>
    <row r="85" spans="1:15">
      <c r="A85" s="34"/>
      <c r="B85" s="41"/>
      <c r="C85" s="27"/>
      <c r="D85" s="27"/>
      <c r="E85" s="27"/>
      <c r="F85" s="28" t="s">
        <v>20</v>
      </c>
      <c r="G85" s="28" t="s">
        <v>127</v>
      </c>
      <c r="H85" s="28" t="s">
        <v>22</v>
      </c>
      <c r="I85" s="28">
        <v>7</v>
      </c>
      <c r="J85" s="34"/>
      <c r="K85" s="27"/>
      <c r="L85" s="27"/>
      <c r="M85" s="28"/>
      <c r="N85" s="28"/>
      <c r="O85" s="34"/>
    </row>
    <row r="86" spans="1:15">
      <c r="A86" s="34"/>
      <c r="B86" s="41"/>
      <c r="C86" s="27"/>
      <c r="D86" s="27"/>
      <c r="E86" s="27"/>
      <c r="F86" s="28" t="s">
        <v>62</v>
      </c>
      <c r="G86" s="28" t="s">
        <v>128</v>
      </c>
      <c r="H86" s="28" t="s">
        <v>38</v>
      </c>
      <c r="I86" s="28">
        <v>5</v>
      </c>
      <c r="J86" s="34"/>
      <c r="K86" s="27"/>
      <c r="L86" s="27"/>
      <c r="M86" s="28"/>
      <c r="N86" s="28"/>
      <c r="O86" s="34"/>
    </row>
    <row r="87" spans="1:15">
      <c r="A87" s="34"/>
      <c r="B87" s="42"/>
      <c r="C87" s="42"/>
      <c r="D87" s="27"/>
      <c r="E87" s="27"/>
      <c r="F87" s="28" t="s">
        <v>62</v>
      </c>
      <c r="G87" s="28" t="s">
        <v>129</v>
      </c>
      <c r="H87" s="28" t="s">
        <v>38</v>
      </c>
      <c r="I87" s="28">
        <v>5</v>
      </c>
      <c r="J87" s="34"/>
      <c r="K87" s="27"/>
      <c r="L87" s="27"/>
      <c r="M87" s="27"/>
      <c r="N87" s="27"/>
      <c r="O87" s="34"/>
    </row>
    <row r="88" spans="1:15">
      <c r="A88" s="34"/>
      <c r="B88" s="42"/>
      <c r="C88" s="42"/>
      <c r="D88" s="27"/>
      <c r="E88" s="27"/>
      <c r="F88" s="28" t="s">
        <v>62</v>
      </c>
      <c r="G88" s="28" t="s">
        <v>65</v>
      </c>
      <c r="H88" s="28" t="s">
        <v>38</v>
      </c>
      <c r="I88" s="28">
        <v>5</v>
      </c>
      <c r="J88" s="34"/>
      <c r="K88" s="27"/>
      <c r="L88" s="27"/>
      <c r="M88" s="27"/>
      <c r="N88" s="27"/>
      <c r="O88" s="34"/>
    </row>
    <row r="89" spans="1:15">
      <c r="A89" s="34">
        <v>11</v>
      </c>
      <c r="B89" s="26" t="s">
        <v>95</v>
      </c>
      <c r="C89" s="25" t="s">
        <v>130</v>
      </c>
      <c r="D89" s="26">
        <v>3233022228</v>
      </c>
      <c r="E89" s="25" t="s">
        <v>131</v>
      </c>
      <c r="F89" s="25" t="s">
        <v>20</v>
      </c>
      <c r="G89" s="38" t="s">
        <v>132</v>
      </c>
      <c r="H89" s="25" t="s">
        <v>24</v>
      </c>
      <c r="I89" s="25">
        <v>12</v>
      </c>
      <c r="J89" s="34">
        <v>58</v>
      </c>
      <c r="K89" s="34">
        <v>10</v>
      </c>
      <c r="L89" s="34">
        <v>53</v>
      </c>
      <c r="M89" s="34">
        <v>1</v>
      </c>
      <c r="N89" s="34">
        <v>3</v>
      </c>
      <c r="O89" s="34">
        <v>80</v>
      </c>
    </row>
    <row r="90" spans="1:15">
      <c r="A90" s="34"/>
      <c r="B90" s="26"/>
      <c r="C90" s="25"/>
      <c r="D90" s="26"/>
      <c r="E90" s="25"/>
      <c r="F90" s="25" t="s">
        <v>20</v>
      </c>
      <c r="G90" s="38" t="s">
        <v>133</v>
      </c>
      <c r="H90" s="25" t="s">
        <v>38</v>
      </c>
      <c r="I90" s="25">
        <v>7</v>
      </c>
      <c r="J90" s="34"/>
      <c r="K90" s="34"/>
      <c r="L90" s="34"/>
      <c r="M90" s="34"/>
      <c r="N90" s="34"/>
      <c r="O90" s="34"/>
    </row>
    <row r="91" spans="1:15">
      <c r="A91" s="34"/>
      <c r="B91" s="26"/>
      <c r="C91" s="25"/>
      <c r="D91" s="26"/>
      <c r="E91" s="25"/>
      <c r="F91" s="25" t="s">
        <v>20</v>
      </c>
      <c r="G91" s="38" t="s">
        <v>134</v>
      </c>
      <c r="H91" s="25" t="s">
        <v>38</v>
      </c>
      <c r="I91" s="25">
        <v>7</v>
      </c>
      <c r="J91" s="34"/>
      <c r="K91" s="34"/>
      <c r="L91" s="34"/>
      <c r="M91" s="34"/>
      <c r="N91" s="34"/>
      <c r="O91" s="34"/>
    </row>
    <row r="92" spans="1:15">
      <c r="A92" s="34"/>
      <c r="B92" s="26"/>
      <c r="C92" s="25"/>
      <c r="D92" s="26"/>
      <c r="E92" s="25"/>
      <c r="F92" s="25" t="s">
        <v>36</v>
      </c>
      <c r="G92" s="38" t="s">
        <v>135</v>
      </c>
      <c r="H92" s="25" t="s">
        <v>38</v>
      </c>
      <c r="I92" s="25">
        <v>12</v>
      </c>
      <c r="J92" s="34"/>
      <c r="K92" s="34"/>
      <c r="L92" s="34"/>
      <c r="M92" s="34"/>
      <c r="N92" s="34"/>
      <c r="O92" s="34"/>
    </row>
    <row r="93" spans="1:15">
      <c r="A93" s="34"/>
      <c r="B93" s="26"/>
      <c r="C93" s="25"/>
      <c r="D93" s="26"/>
      <c r="E93" s="25"/>
      <c r="F93" s="25" t="s">
        <v>62</v>
      </c>
      <c r="G93" s="38" t="s">
        <v>136</v>
      </c>
      <c r="H93" s="25" t="s">
        <v>38</v>
      </c>
      <c r="I93" s="25">
        <v>15</v>
      </c>
      <c r="J93" s="34"/>
      <c r="K93" s="34"/>
      <c r="L93" s="34"/>
      <c r="M93" s="34"/>
      <c r="N93" s="34"/>
      <c r="O93" s="34"/>
    </row>
    <row r="94" spans="1:15">
      <c r="A94" s="34"/>
      <c r="B94" s="26"/>
      <c r="C94" s="25"/>
      <c r="D94" s="26"/>
      <c r="E94" s="25"/>
      <c r="F94" s="25" t="s">
        <v>62</v>
      </c>
      <c r="G94" s="38" t="s">
        <v>137</v>
      </c>
      <c r="H94" s="25" t="s">
        <v>38</v>
      </c>
      <c r="I94" s="25">
        <v>5</v>
      </c>
      <c r="J94" s="34"/>
      <c r="K94" s="34"/>
      <c r="L94" s="34"/>
      <c r="M94" s="34"/>
      <c r="N94" s="34"/>
      <c r="O94" s="34"/>
    </row>
    <row r="95" spans="1:15">
      <c r="A95" s="34">
        <v>12</v>
      </c>
      <c r="B95" s="38" t="s">
        <v>51</v>
      </c>
      <c r="C95" s="34" t="s">
        <v>138</v>
      </c>
      <c r="D95" s="28">
        <v>3233012645</v>
      </c>
      <c r="E95" s="34" t="s">
        <v>139</v>
      </c>
      <c r="F95" s="28" t="s">
        <v>20</v>
      </c>
      <c r="G95" s="28" t="s">
        <v>140</v>
      </c>
      <c r="H95" s="28" t="s">
        <v>24</v>
      </c>
      <c r="I95" s="28">
        <v>12</v>
      </c>
      <c r="J95" s="27">
        <v>57</v>
      </c>
      <c r="K95" s="27">
        <v>11</v>
      </c>
      <c r="L95" s="27">
        <v>46</v>
      </c>
      <c r="M95" s="27">
        <v>1</v>
      </c>
      <c r="N95" s="27">
        <v>1</v>
      </c>
      <c r="O95" s="34">
        <v>80</v>
      </c>
    </row>
    <row r="96" spans="1:15">
      <c r="A96" s="34"/>
      <c r="B96" s="38"/>
      <c r="C96" s="34"/>
      <c r="D96" s="28"/>
      <c r="E96" s="34"/>
      <c r="F96" s="28" t="s">
        <v>20</v>
      </c>
      <c r="G96" s="28" t="s">
        <v>141</v>
      </c>
      <c r="H96" s="28" t="s">
        <v>26</v>
      </c>
      <c r="I96" s="28">
        <v>16</v>
      </c>
      <c r="J96" s="27"/>
      <c r="K96" s="27"/>
      <c r="L96" s="27"/>
      <c r="M96" s="27"/>
      <c r="N96" s="27"/>
      <c r="O96" s="34"/>
    </row>
    <row r="97" spans="1:15">
      <c r="A97" s="34"/>
      <c r="B97" s="34"/>
      <c r="C97" s="34"/>
      <c r="D97" s="28"/>
      <c r="E97" s="34"/>
      <c r="F97" s="28" t="s">
        <v>20</v>
      </c>
      <c r="G97" s="28" t="s">
        <v>142</v>
      </c>
      <c r="H97" s="28" t="s">
        <v>143</v>
      </c>
      <c r="I97" s="28">
        <v>9</v>
      </c>
      <c r="J97" s="27"/>
      <c r="K97" s="27"/>
      <c r="L97" s="27"/>
      <c r="M97" s="27"/>
      <c r="N97" s="27"/>
      <c r="O97" s="34"/>
    </row>
    <row r="98" spans="1:15">
      <c r="A98" s="34"/>
      <c r="B98" s="34"/>
      <c r="C98" s="34"/>
      <c r="D98" s="28"/>
      <c r="E98" s="34"/>
      <c r="F98" s="28" t="s">
        <v>20</v>
      </c>
      <c r="G98" s="28" t="s">
        <v>144</v>
      </c>
      <c r="H98" s="28" t="s">
        <v>38</v>
      </c>
      <c r="I98" s="28">
        <v>5</v>
      </c>
      <c r="J98" s="27"/>
      <c r="K98" s="27"/>
      <c r="L98" s="27"/>
      <c r="M98" s="27"/>
      <c r="N98" s="27"/>
      <c r="O98" s="34"/>
    </row>
    <row r="99" spans="1:15">
      <c r="A99" s="34"/>
      <c r="B99" s="34"/>
      <c r="C99" s="34"/>
      <c r="D99" s="28"/>
      <c r="E99" s="34"/>
      <c r="F99" s="28" t="s">
        <v>62</v>
      </c>
      <c r="G99" s="28" t="s">
        <v>145</v>
      </c>
      <c r="H99" s="28" t="s">
        <v>38</v>
      </c>
      <c r="I99" s="28">
        <v>15</v>
      </c>
      <c r="J99" s="27"/>
      <c r="K99" s="27"/>
      <c r="L99" s="27"/>
      <c r="M99" s="27"/>
      <c r="N99" s="27"/>
      <c r="O99" s="34"/>
    </row>
    <row r="100" spans="1:15">
      <c r="A100" s="25">
        <v>13</v>
      </c>
      <c r="B100" s="26" t="s">
        <v>95</v>
      </c>
      <c r="C100" s="25" t="s">
        <v>146</v>
      </c>
      <c r="D100" s="25">
        <v>3243022155</v>
      </c>
      <c r="E100" s="25" t="s">
        <v>147</v>
      </c>
      <c r="F100" s="25" t="s">
        <v>20</v>
      </c>
      <c r="G100" s="25" t="s">
        <v>148</v>
      </c>
      <c r="H100" s="25" t="s">
        <v>22</v>
      </c>
      <c r="I100" s="25">
        <v>11.7</v>
      </c>
      <c r="J100" s="25">
        <v>69.3</v>
      </c>
      <c r="K100" s="25">
        <v>7</v>
      </c>
      <c r="L100" s="25">
        <v>55</v>
      </c>
      <c r="M100" s="25">
        <v>2</v>
      </c>
      <c r="N100" s="25">
        <v>10</v>
      </c>
      <c r="O100" s="25">
        <v>78</v>
      </c>
    </row>
    <row r="101" spans="1:15">
      <c r="A101" s="25"/>
      <c r="B101" s="26"/>
      <c r="C101" s="25"/>
      <c r="D101" s="25"/>
      <c r="E101" s="25"/>
      <c r="F101" s="25" t="s">
        <v>20</v>
      </c>
      <c r="G101" s="25" t="s">
        <v>149</v>
      </c>
      <c r="H101" s="25" t="s">
        <v>22</v>
      </c>
      <c r="I101" s="25">
        <v>8</v>
      </c>
      <c r="J101" s="25"/>
      <c r="K101" s="25"/>
      <c r="L101" s="25"/>
      <c r="M101" s="25"/>
      <c r="N101" s="25"/>
      <c r="O101" s="25"/>
    </row>
    <row r="102" spans="1:15">
      <c r="A102" s="25"/>
      <c r="B102" s="26"/>
      <c r="C102" s="25"/>
      <c r="D102" s="25"/>
      <c r="E102" s="25"/>
      <c r="F102" s="25" t="s">
        <v>20</v>
      </c>
      <c r="G102" s="25" t="s">
        <v>150</v>
      </c>
      <c r="H102" s="25" t="s">
        <v>26</v>
      </c>
      <c r="I102" s="25">
        <v>12</v>
      </c>
      <c r="J102" s="25"/>
      <c r="K102" s="25"/>
      <c r="L102" s="25"/>
      <c r="M102" s="25"/>
      <c r="N102" s="25"/>
      <c r="O102" s="25"/>
    </row>
    <row r="103" spans="1:15">
      <c r="A103" s="25"/>
      <c r="B103" s="26"/>
      <c r="C103" s="25"/>
      <c r="D103" s="25"/>
      <c r="E103" s="25"/>
      <c r="F103" s="25" t="s">
        <v>20</v>
      </c>
      <c r="G103" s="25" t="s">
        <v>151</v>
      </c>
      <c r="H103" s="25" t="s">
        <v>26</v>
      </c>
      <c r="I103" s="25">
        <v>7.8</v>
      </c>
      <c r="J103" s="25"/>
      <c r="K103" s="25"/>
      <c r="L103" s="25"/>
      <c r="M103" s="25"/>
      <c r="N103" s="25"/>
      <c r="O103" s="25"/>
    </row>
    <row r="104" spans="1:15">
      <c r="A104" s="43"/>
      <c r="B104" s="43"/>
      <c r="C104" s="43"/>
      <c r="D104" s="43"/>
      <c r="E104" s="43"/>
      <c r="F104" s="25" t="s">
        <v>20</v>
      </c>
      <c r="G104" s="25" t="s">
        <v>152</v>
      </c>
      <c r="H104" s="25" t="s">
        <v>26</v>
      </c>
      <c r="I104" s="25">
        <v>7.2</v>
      </c>
      <c r="J104" s="43"/>
      <c r="K104" s="43"/>
      <c r="L104" s="43"/>
      <c r="M104" s="43"/>
      <c r="N104" s="43"/>
      <c r="O104" s="43"/>
    </row>
    <row r="105" spans="1:15">
      <c r="A105" s="43"/>
      <c r="B105" s="43"/>
      <c r="C105" s="43"/>
      <c r="D105" s="43"/>
      <c r="E105" s="43"/>
      <c r="F105" s="25" t="s">
        <v>20</v>
      </c>
      <c r="G105" s="25" t="s">
        <v>153</v>
      </c>
      <c r="H105" s="25" t="s">
        <v>22</v>
      </c>
      <c r="I105" s="25">
        <v>7.2</v>
      </c>
      <c r="J105" s="43"/>
      <c r="K105" s="43"/>
      <c r="L105" s="43"/>
      <c r="M105" s="43"/>
      <c r="N105" s="43"/>
      <c r="O105" s="43"/>
    </row>
    <row r="106" spans="1:15">
      <c r="A106" s="43"/>
      <c r="B106" s="43"/>
      <c r="C106" s="43"/>
      <c r="D106" s="43"/>
      <c r="E106" s="43"/>
      <c r="F106" s="25" t="s">
        <v>20</v>
      </c>
      <c r="G106" s="26" t="s">
        <v>154</v>
      </c>
      <c r="H106" s="25" t="s">
        <v>22</v>
      </c>
      <c r="I106" s="25">
        <v>5.4</v>
      </c>
      <c r="J106" s="43"/>
      <c r="K106" s="43"/>
      <c r="L106" s="43"/>
      <c r="M106" s="43"/>
      <c r="N106" s="43"/>
      <c r="O106" s="43"/>
    </row>
    <row r="107" spans="1:15">
      <c r="A107" s="43"/>
      <c r="B107" s="43"/>
      <c r="C107" s="43"/>
      <c r="D107" s="43"/>
      <c r="E107" s="43"/>
      <c r="F107" s="25" t="s">
        <v>20</v>
      </c>
      <c r="G107" s="26" t="s">
        <v>155</v>
      </c>
      <c r="H107" s="25" t="s">
        <v>26</v>
      </c>
      <c r="I107" s="25">
        <v>5</v>
      </c>
      <c r="J107" s="43"/>
      <c r="K107" s="43"/>
      <c r="L107" s="43"/>
      <c r="M107" s="43"/>
      <c r="N107" s="43"/>
      <c r="O107" s="43"/>
    </row>
    <row r="108" spans="1:15">
      <c r="A108" s="43"/>
      <c r="B108" s="43"/>
      <c r="C108" s="43"/>
      <c r="D108" s="43"/>
      <c r="E108" s="43"/>
      <c r="F108" s="25" t="s">
        <v>62</v>
      </c>
      <c r="G108" s="25" t="s">
        <v>156</v>
      </c>
      <c r="H108" s="25" t="s">
        <v>38</v>
      </c>
      <c r="I108" s="25">
        <v>5</v>
      </c>
      <c r="J108" s="43"/>
      <c r="K108" s="43"/>
      <c r="L108" s="43"/>
      <c r="M108" s="43"/>
      <c r="N108" s="43"/>
      <c r="O108" s="43"/>
    </row>
    <row r="109" spans="1:15">
      <c r="A109" s="34">
        <v>14</v>
      </c>
      <c r="B109" s="38" t="s">
        <v>157</v>
      </c>
      <c r="C109" s="34" t="s">
        <v>158</v>
      </c>
      <c r="D109" s="34">
        <v>3243012102</v>
      </c>
      <c r="E109" s="34" t="s">
        <v>159</v>
      </c>
      <c r="F109" s="25" t="s">
        <v>20</v>
      </c>
      <c r="G109" s="27" t="s">
        <v>160</v>
      </c>
      <c r="H109" s="34" t="s">
        <v>22</v>
      </c>
      <c r="I109" s="34">
        <v>12</v>
      </c>
      <c r="J109" s="34">
        <v>54</v>
      </c>
      <c r="K109" s="34">
        <v>12</v>
      </c>
      <c r="L109" s="34">
        <v>47</v>
      </c>
      <c r="M109" s="34">
        <v>2</v>
      </c>
      <c r="N109" s="34">
        <v>3</v>
      </c>
      <c r="O109" s="34">
        <v>75</v>
      </c>
    </row>
    <row r="110" spans="1:15">
      <c r="A110" s="34"/>
      <c r="B110" s="38"/>
      <c r="C110" s="34"/>
      <c r="D110" s="34"/>
      <c r="E110" s="34"/>
      <c r="F110" s="25" t="s">
        <v>20</v>
      </c>
      <c r="G110" s="27" t="s">
        <v>161</v>
      </c>
      <c r="H110" s="34" t="s">
        <v>26</v>
      </c>
      <c r="I110" s="34">
        <v>10.4</v>
      </c>
      <c r="J110" s="34"/>
      <c r="K110" s="34"/>
      <c r="L110" s="34"/>
      <c r="M110" s="34"/>
      <c r="N110" s="34"/>
      <c r="O110" s="34"/>
    </row>
    <row r="111" spans="1:15">
      <c r="A111" s="34"/>
      <c r="B111" s="38"/>
      <c r="C111" s="34"/>
      <c r="D111" s="34"/>
      <c r="E111" s="34"/>
      <c r="F111" s="25" t="s">
        <v>20</v>
      </c>
      <c r="G111" s="27" t="s">
        <v>162</v>
      </c>
      <c r="H111" s="34" t="s">
        <v>26</v>
      </c>
      <c r="I111" s="34">
        <v>6.6</v>
      </c>
      <c r="J111" s="34"/>
      <c r="K111" s="34"/>
      <c r="L111" s="34"/>
      <c r="M111" s="34"/>
      <c r="N111" s="34"/>
      <c r="O111" s="34"/>
    </row>
    <row r="112" spans="1:15">
      <c r="A112" s="34"/>
      <c r="B112" s="38"/>
      <c r="C112" s="34"/>
      <c r="D112" s="34"/>
      <c r="E112" s="34"/>
      <c r="F112" s="25" t="s">
        <v>20</v>
      </c>
      <c r="G112" s="27" t="s">
        <v>163</v>
      </c>
      <c r="H112" s="34" t="s">
        <v>22</v>
      </c>
      <c r="I112" s="34">
        <v>6</v>
      </c>
      <c r="J112" s="34"/>
      <c r="K112" s="34"/>
      <c r="L112" s="34"/>
      <c r="M112" s="34"/>
      <c r="N112" s="34"/>
      <c r="O112" s="34"/>
    </row>
    <row r="113" spans="1:15">
      <c r="A113" s="34"/>
      <c r="B113" s="38"/>
      <c r="C113" s="34"/>
      <c r="D113" s="34"/>
      <c r="E113" s="34"/>
      <c r="F113" s="25" t="s">
        <v>109</v>
      </c>
      <c r="G113" s="28" t="s">
        <v>164</v>
      </c>
      <c r="H113" s="34" t="s">
        <v>38</v>
      </c>
      <c r="I113" s="34">
        <v>8</v>
      </c>
      <c r="J113" s="34"/>
      <c r="K113" s="34"/>
      <c r="L113" s="34"/>
      <c r="M113" s="34"/>
      <c r="N113" s="34"/>
      <c r="O113" s="34"/>
    </row>
    <row r="114" spans="1:15">
      <c r="A114" s="34"/>
      <c r="B114" s="38"/>
      <c r="C114" s="34"/>
      <c r="D114" s="34"/>
      <c r="E114" s="34"/>
      <c r="F114" s="25" t="s">
        <v>109</v>
      </c>
      <c r="G114" s="27" t="s">
        <v>165</v>
      </c>
      <c r="H114" s="34" t="s">
        <v>38</v>
      </c>
      <c r="I114" s="34">
        <v>6</v>
      </c>
      <c r="J114" s="34"/>
      <c r="K114" s="34"/>
      <c r="L114" s="34"/>
      <c r="M114" s="34"/>
      <c r="N114" s="34"/>
      <c r="O114" s="34"/>
    </row>
    <row r="115" spans="1:15">
      <c r="A115" s="34"/>
      <c r="B115" s="38"/>
      <c r="C115" s="34"/>
      <c r="D115" s="34"/>
      <c r="E115" s="34"/>
      <c r="F115" s="25" t="s">
        <v>62</v>
      </c>
      <c r="G115" s="27" t="s">
        <v>166</v>
      </c>
      <c r="H115" s="34" t="s">
        <v>38</v>
      </c>
      <c r="I115" s="34">
        <v>5</v>
      </c>
      <c r="J115" s="34"/>
      <c r="K115" s="34"/>
      <c r="L115" s="34"/>
      <c r="M115" s="34"/>
      <c r="N115" s="34"/>
      <c r="O115" s="34"/>
    </row>
    <row r="116" spans="1:15">
      <c r="A116" s="19">
        <v>15</v>
      </c>
      <c r="B116" s="20" t="s">
        <v>17</v>
      </c>
      <c r="C116" s="19" t="s">
        <v>167</v>
      </c>
      <c r="D116" s="20">
        <v>3233013106</v>
      </c>
      <c r="E116" s="19" t="s">
        <v>86</v>
      </c>
      <c r="F116" s="19" t="s">
        <v>20</v>
      </c>
      <c r="G116" s="19" t="s">
        <v>168</v>
      </c>
      <c r="H116" s="19" t="s">
        <v>26</v>
      </c>
      <c r="I116" s="19">
        <v>24</v>
      </c>
      <c r="J116" s="19">
        <v>52</v>
      </c>
      <c r="K116" s="19">
        <v>13</v>
      </c>
      <c r="L116" s="19">
        <v>50</v>
      </c>
      <c r="M116" s="22">
        <v>2</v>
      </c>
      <c r="N116" s="22">
        <v>1</v>
      </c>
      <c r="O116" s="19">
        <v>75</v>
      </c>
    </row>
    <row r="117" spans="1:15">
      <c r="A117" s="19"/>
      <c r="B117" s="20"/>
      <c r="C117" s="19"/>
      <c r="D117" s="20"/>
      <c r="E117" s="19"/>
      <c r="F117" s="19" t="s">
        <v>20</v>
      </c>
      <c r="G117" s="19" t="s">
        <v>169</v>
      </c>
      <c r="H117" s="19" t="s">
        <v>26</v>
      </c>
      <c r="I117" s="19">
        <v>12</v>
      </c>
      <c r="J117" s="19"/>
      <c r="K117" s="19"/>
      <c r="L117" s="19"/>
      <c r="M117" s="22"/>
      <c r="N117" s="22"/>
      <c r="O117" s="19"/>
    </row>
    <row r="118" spans="1:15">
      <c r="A118" s="19"/>
      <c r="B118" s="20"/>
      <c r="C118" s="19"/>
      <c r="D118" s="20"/>
      <c r="E118" s="19"/>
      <c r="F118" s="19" t="s">
        <v>20</v>
      </c>
      <c r="G118" s="19" t="s">
        <v>170</v>
      </c>
      <c r="H118" s="19" t="s">
        <v>26</v>
      </c>
      <c r="I118" s="19">
        <v>9</v>
      </c>
      <c r="J118" s="19"/>
      <c r="K118" s="19"/>
      <c r="L118" s="19"/>
      <c r="M118" s="22"/>
      <c r="N118" s="22"/>
      <c r="O118" s="19"/>
    </row>
    <row r="119" spans="1:15">
      <c r="A119" s="19"/>
      <c r="B119" s="20"/>
      <c r="C119" s="19"/>
      <c r="D119" s="20"/>
      <c r="E119" s="19"/>
      <c r="F119" s="19" t="s">
        <v>20</v>
      </c>
      <c r="G119" s="19" t="s">
        <v>171</v>
      </c>
      <c r="H119" s="19" t="s">
        <v>26</v>
      </c>
      <c r="I119" s="19">
        <v>7</v>
      </c>
      <c r="J119" s="19"/>
      <c r="K119" s="19"/>
      <c r="L119" s="19"/>
      <c r="M119" s="22"/>
      <c r="N119" s="22"/>
      <c r="O119" s="19"/>
    </row>
    <row r="120" spans="1:15">
      <c r="A120" s="25">
        <v>16</v>
      </c>
      <c r="B120" s="26" t="s">
        <v>17</v>
      </c>
      <c r="C120" s="27" t="s">
        <v>172</v>
      </c>
      <c r="D120" s="26">
        <v>3253012535</v>
      </c>
      <c r="E120" s="27" t="s">
        <v>173</v>
      </c>
      <c r="F120" s="27" t="s">
        <v>20</v>
      </c>
      <c r="G120" s="27" t="s">
        <v>174</v>
      </c>
      <c r="H120" s="27" t="s">
        <v>22</v>
      </c>
      <c r="I120" s="27">
        <v>24</v>
      </c>
      <c r="J120" s="28">
        <v>51</v>
      </c>
      <c r="K120" s="27">
        <v>14</v>
      </c>
      <c r="L120" s="27">
        <v>46</v>
      </c>
      <c r="M120" s="44">
        <v>1</v>
      </c>
      <c r="N120" s="44">
        <v>2</v>
      </c>
      <c r="O120" s="27">
        <v>73</v>
      </c>
    </row>
    <row r="121" spans="1:15">
      <c r="A121" s="25"/>
      <c r="B121" s="26"/>
      <c r="C121" s="27"/>
      <c r="D121" s="26"/>
      <c r="E121" s="27"/>
      <c r="F121" s="27" t="s">
        <v>20</v>
      </c>
      <c r="G121" s="28" t="s">
        <v>175</v>
      </c>
      <c r="H121" s="27" t="s">
        <v>24</v>
      </c>
      <c r="I121" s="27">
        <v>9</v>
      </c>
      <c r="J121" s="28"/>
      <c r="K121" s="27"/>
      <c r="L121" s="27"/>
      <c r="M121" s="44"/>
      <c r="N121" s="44"/>
      <c r="O121" s="27"/>
    </row>
    <row r="122" spans="1:15">
      <c r="A122" s="25"/>
      <c r="B122" s="26"/>
      <c r="C122" s="27"/>
      <c r="D122" s="26"/>
      <c r="E122" s="27"/>
      <c r="F122" s="27" t="s">
        <v>20</v>
      </c>
      <c r="G122" s="27" t="s">
        <v>176</v>
      </c>
      <c r="H122" s="27" t="s">
        <v>22</v>
      </c>
      <c r="I122" s="27">
        <v>9</v>
      </c>
      <c r="J122" s="28"/>
      <c r="K122" s="27"/>
      <c r="L122" s="27"/>
      <c r="M122" s="44"/>
      <c r="N122" s="44"/>
      <c r="O122" s="27"/>
    </row>
    <row r="123" spans="1:15">
      <c r="A123" s="25"/>
      <c r="B123" s="26"/>
      <c r="C123" s="27"/>
      <c r="D123" s="26"/>
      <c r="E123" s="27"/>
      <c r="F123" s="27" t="s">
        <v>20</v>
      </c>
      <c r="G123" s="27" t="s">
        <v>177</v>
      </c>
      <c r="H123" s="27" t="s">
        <v>22</v>
      </c>
      <c r="I123" s="27">
        <v>9</v>
      </c>
      <c r="J123" s="28"/>
      <c r="K123" s="27"/>
      <c r="L123" s="27"/>
      <c r="M123" s="44"/>
      <c r="N123" s="44"/>
      <c r="O123" s="27"/>
    </row>
    <row r="124" spans="1:15">
      <c r="A124" s="25">
        <v>17</v>
      </c>
      <c r="B124" s="26" t="s">
        <v>95</v>
      </c>
      <c r="C124" s="25" t="s">
        <v>178</v>
      </c>
      <c r="D124" s="26">
        <v>3243022130</v>
      </c>
      <c r="E124" s="25" t="s">
        <v>179</v>
      </c>
      <c r="F124" s="25" t="s">
        <v>20</v>
      </c>
      <c r="G124" s="25" t="s">
        <v>180</v>
      </c>
      <c r="H124" s="25" t="s">
        <v>26</v>
      </c>
      <c r="I124" s="25">
        <v>12</v>
      </c>
      <c r="J124" s="25">
        <v>48.8</v>
      </c>
      <c r="K124" s="25">
        <v>16</v>
      </c>
      <c r="L124" s="25">
        <v>55</v>
      </c>
      <c r="M124" s="25">
        <v>1</v>
      </c>
      <c r="N124" s="25">
        <v>1</v>
      </c>
      <c r="O124" s="25">
        <v>70</v>
      </c>
    </row>
    <row r="125" spans="1:15">
      <c r="A125" s="25"/>
      <c r="B125" s="26"/>
      <c r="C125" s="25"/>
      <c r="D125" s="26"/>
      <c r="E125" s="25"/>
      <c r="F125" s="25" t="s">
        <v>20</v>
      </c>
      <c r="G125" s="25" t="s">
        <v>181</v>
      </c>
      <c r="H125" s="25" t="s">
        <v>22</v>
      </c>
      <c r="I125" s="25">
        <v>7.8</v>
      </c>
      <c r="J125" s="25"/>
      <c r="K125" s="25"/>
      <c r="L125" s="25"/>
      <c r="M125" s="25"/>
      <c r="N125" s="25"/>
      <c r="O125" s="25"/>
    </row>
    <row r="126" spans="1:15">
      <c r="A126" s="43"/>
      <c r="B126" s="43"/>
      <c r="C126" s="43"/>
      <c r="D126" s="43"/>
      <c r="E126" s="43"/>
      <c r="F126" s="25" t="s">
        <v>20</v>
      </c>
      <c r="G126" s="25" t="s">
        <v>182</v>
      </c>
      <c r="H126" s="25" t="s">
        <v>22</v>
      </c>
      <c r="I126" s="25">
        <v>6</v>
      </c>
      <c r="J126" s="43"/>
      <c r="K126" s="43"/>
      <c r="L126" s="43"/>
      <c r="M126" s="43"/>
      <c r="N126" s="43"/>
      <c r="O126" s="43"/>
    </row>
    <row r="127" spans="1:15">
      <c r="A127" s="43"/>
      <c r="B127" s="43"/>
      <c r="C127" s="43"/>
      <c r="D127" s="43"/>
      <c r="E127" s="43"/>
      <c r="F127" s="25" t="s">
        <v>20</v>
      </c>
      <c r="G127" s="25" t="s">
        <v>183</v>
      </c>
      <c r="H127" s="25" t="s">
        <v>143</v>
      </c>
      <c r="I127" s="25">
        <v>9</v>
      </c>
      <c r="J127" s="43"/>
      <c r="K127" s="43"/>
      <c r="L127" s="43"/>
      <c r="M127" s="43"/>
      <c r="N127" s="43"/>
      <c r="O127" s="43"/>
    </row>
    <row r="128" spans="1:15">
      <c r="A128" s="43"/>
      <c r="B128" s="43"/>
      <c r="C128" s="43"/>
      <c r="D128" s="43"/>
      <c r="E128" s="43"/>
      <c r="F128" s="25" t="s">
        <v>20</v>
      </c>
      <c r="G128" s="25" t="s">
        <v>184</v>
      </c>
      <c r="H128" s="25" t="s">
        <v>143</v>
      </c>
      <c r="I128" s="25">
        <v>9</v>
      </c>
      <c r="J128" s="43"/>
      <c r="K128" s="43"/>
      <c r="L128" s="43"/>
      <c r="M128" s="43"/>
      <c r="N128" s="43"/>
      <c r="O128" s="43"/>
    </row>
    <row r="129" spans="1:15">
      <c r="A129" s="43"/>
      <c r="B129" s="43"/>
      <c r="C129" s="43"/>
      <c r="D129" s="43"/>
      <c r="E129" s="43"/>
      <c r="F129" s="25" t="s">
        <v>62</v>
      </c>
      <c r="G129" s="25" t="s">
        <v>185</v>
      </c>
      <c r="H129" s="25" t="s">
        <v>38</v>
      </c>
      <c r="I129" s="25">
        <v>5</v>
      </c>
      <c r="J129" s="43"/>
      <c r="K129" s="43"/>
      <c r="L129" s="43"/>
      <c r="M129" s="43"/>
      <c r="N129" s="43"/>
      <c r="O129" s="43"/>
    </row>
    <row r="130" spans="1:15">
      <c r="A130" s="25">
        <v>18</v>
      </c>
      <c r="B130" s="26" t="s">
        <v>17</v>
      </c>
      <c r="C130" s="27" t="s">
        <v>186</v>
      </c>
      <c r="D130" s="27">
        <v>3243011650</v>
      </c>
      <c r="E130" s="27" t="s">
        <v>187</v>
      </c>
      <c r="F130" s="28" t="s">
        <v>20</v>
      </c>
      <c r="G130" s="26" t="s">
        <v>188</v>
      </c>
      <c r="H130" s="25" t="s">
        <v>22</v>
      </c>
      <c r="I130" s="26">
        <v>9.6</v>
      </c>
      <c r="J130" s="25">
        <v>50.8</v>
      </c>
      <c r="K130" s="26">
        <v>15</v>
      </c>
      <c r="L130" s="25">
        <v>52</v>
      </c>
      <c r="M130" s="26">
        <v>2</v>
      </c>
      <c r="N130" s="44">
        <v>3</v>
      </c>
      <c r="O130" s="27">
        <v>69</v>
      </c>
    </row>
    <row r="131" spans="1:15">
      <c r="A131" s="25"/>
      <c r="B131" s="26"/>
      <c r="C131" s="27"/>
      <c r="D131" s="27"/>
      <c r="E131" s="27"/>
      <c r="F131" s="28" t="s">
        <v>20</v>
      </c>
      <c r="G131" s="26" t="s">
        <v>189</v>
      </c>
      <c r="H131" s="25" t="s">
        <v>26</v>
      </c>
      <c r="I131" s="26">
        <v>7.2</v>
      </c>
      <c r="J131" s="25"/>
      <c r="K131" s="26"/>
      <c r="L131" s="25"/>
      <c r="M131" s="26"/>
      <c r="N131" s="44"/>
      <c r="O131" s="27"/>
    </row>
    <row r="132" spans="1:15">
      <c r="A132" s="25"/>
      <c r="B132" s="26"/>
      <c r="C132" s="27"/>
      <c r="D132" s="27"/>
      <c r="E132" s="27"/>
      <c r="F132" s="28" t="s">
        <v>20</v>
      </c>
      <c r="G132" s="26" t="s">
        <v>190</v>
      </c>
      <c r="H132" s="25" t="s">
        <v>143</v>
      </c>
      <c r="I132" s="26">
        <v>7</v>
      </c>
      <c r="J132" s="25"/>
      <c r="K132" s="26"/>
      <c r="L132" s="25"/>
      <c r="M132" s="26"/>
      <c r="N132" s="44"/>
      <c r="O132" s="27"/>
    </row>
    <row r="133" spans="1:15">
      <c r="A133" s="25"/>
      <c r="B133" s="26"/>
      <c r="C133" s="27"/>
      <c r="D133" s="27"/>
      <c r="E133" s="27"/>
      <c r="F133" s="28" t="s">
        <v>20</v>
      </c>
      <c r="G133" s="26" t="s">
        <v>191</v>
      </c>
      <c r="H133" s="25" t="s">
        <v>143</v>
      </c>
      <c r="I133" s="26">
        <v>7</v>
      </c>
      <c r="J133" s="25"/>
      <c r="K133" s="26"/>
      <c r="L133" s="25"/>
      <c r="M133" s="26"/>
      <c r="N133" s="44"/>
      <c r="O133" s="27"/>
    </row>
    <row r="134" spans="1:15">
      <c r="A134" s="25"/>
      <c r="B134" s="26"/>
      <c r="C134" s="27"/>
      <c r="D134" s="27"/>
      <c r="E134" s="27"/>
      <c r="F134" s="28" t="s">
        <v>62</v>
      </c>
      <c r="G134" s="26" t="s">
        <v>192</v>
      </c>
      <c r="H134" s="25" t="s">
        <v>38</v>
      </c>
      <c r="I134" s="26">
        <v>5</v>
      </c>
      <c r="J134" s="25"/>
      <c r="K134" s="26"/>
      <c r="L134" s="25"/>
      <c r="M134" s="26"/>
      <c r="N134" s="44"/>
      <c r="O134" s="27"/>
    </row>
    <row r="135" spans="1:15">
      <c r="A135" s="25"/>
      <c r="B135" s="26"/>
      <c r="C135" s="27"/>
      <c r="D135" s="27"/>
      <c r="E135" s="27"/>
      <c r="F135" s="28" t="s">
        <v>62</v>
      </c>
      <c r="G135" s="26" t="s">
        <v>193</v>
      </c>
      <c r="H135" s="25" t="s">
        <v>38</v>
      </c>
      <c r="I135" s="26">
        <v>5</v>
      </c>
      <c r="J135" s="25"/>
      <c r="K135" s="26"/>
      <c r="L135" s="25"/>
      <c r="M135" s="26"/>
      <c r="N135" s="44"/>
      <c r="O135" s="27"/>
    </row>
    <row r="136" spans="1:15">
      <c r="A136" s="25"/>
      <c r="B136" s="26"/>
      <c r="C136" s="27"/>
      <c r="D136" s="27"/>
      <c r="E136" s="27"/>
      <c r="F136" s="28" t="s">
        <v>62</v>
      </c>
      <c r="G136" s="26" t="s">
        <v>194</v>
      </c>
      <c r="H136" s="25" t="s">
        <v>38</v>
      </c>
      <c r="I136" s="26">
        <v>5</v>
      </c>
      <c r="J136" s="25"/>
      <c r="K136" s="26"/>
      <c r="L136" s="25"/>
      <c r="M136" s="26"/>
      <c r="N136" s="44"/>
      <c r="O136" s="27"/>
    </row>
    <row r="137" spans="1:15">
      <c r="A137" s="25"/>
      <c r="B137" s="26"/>
      <c r="C137" s="27"/>
      <c r="D137" s="27"/>
      <c r="E137" s="27"/>
      <c r="F137" s="28" t="s">
        <v>62</v>
      </c>
      <c r="G137" s="26" t="s">
        <v>195</v>
      </c>
      <c r="H137" s="25" t="s">
        <v>38</v>
      </c>
      <c r="I137" s="26">
        <v>5</v>
      </c>
      <c r="J137" s="25"/>
      <c r="K137" s="26"/>
      <c r="L137" s="25"/>
      <c r="M137" s="26"/>
      <c r="N137" s="44"/>
      <c r="O137" s="27"/>
    </row>
    <row r="138" spans="1:15">
      <c r="A138" s="34">
        <v>19</v>
      </c>
      <c r="B138" s="38" t="s">
        <v>51</v>
      </c>
      <c r="C138" s="34" t="s">
        <v>196</v>
      </c>
      <c r="D138" s="34">
        <v>3233012134</v>
      </c>
      <c r="E138" s="27" t="s">
        <v>197</v>
      </c>
      <c r="F138" s="28" t="s">
        <v>20</v>
      </c>
      <c r="G138" s="35" t="s">
        <v>198</v>
      </c>
      <c r="H138" s="27" t="s">
        <v>26</v>
      </c>
      <c r="I138" s="27">
        <v>16</v>
      </c>
      <c r="J138" s="27">
        <v>41.9</v>
      </c>
      <c r="K138" s="34">
        <v>17</v>
      </c>
      <c r="L138" s="27">
        <v>44</v>
      </c>
      <c r="M138" s="27">
        <v>1</v>
      </c>
      <c r="N138" s="27">
        <v>1</v>
      </c>
      <c r="O138" s="34">
        <v>68</v>
      </c>
    </row>
    <row r="139" spans="1:15">
      <c r="A139" s="34"/>
      <c r="B139" s="34"/>
      <c r="C139" s="34"/>
      <c r="D139" s="34"/>
      <c r="E139" s="27"/>
      <c r="F139" s="28" t="s">
        <v>20</v>
      </c>
      <c r="G139" s="35" t="s">
        <v>199</v>
      </c>
      <c r="H139" s="27" t="s">
        <v>26</v>
      </c>
      <c r="I139" s="27">
        <v>11</v>
      </c>
      <c r="J139" s="27"/>
      <c r="K139" s="34"/>
      <c r="L139" s="27"/>
      <c r="M139" s="27"/>
      <c r="N139" s="27"/>
      <c r="O139" s="34"/>
    </row>
    <row r="140" spans="1:15">
      <c r="A140" s="34"/>
      <c r="B140" s="34"/>
      <c r="C140" s="34"/>
      <c r="D140" s="34"/>
      <c r="E140" s="27"/>
      <c r="F140" s="28" t="s">
        <v>20</v>
      </c>
      <c r="G140" s="35" t="s">
        <v>200</v>
      </c>
      <c r="H140" s="27" t="s">
        <v>26</v>
      </c>
      <c r="I140" s="27">
        <v>10.4</v>
      </c>
      <c r="J140" s="27"/>
      <c r="K140" s="34"/>
      <c r="L140" s="27"/>
      <c r="M140" s="27"/>
      <c r="N140" s="27"/>
      <c r="O140" s="34"/>
    </row>
    <row r="141" spans="1:15">
      <c r="A141" s="34"/>
      <c r="B141" s="34"/>
      <c r="C141" s="34"/>
      <c r="D141" s="34"/>
      <c r="E141" s="27"/>
      <c r="F141" s="28" t="s">
        <v>20</v>
      </c>
      <c r="G141" s="35" t="s">
        <v>201</v>
      </c>
      <c r="H141" s="27" t="s">
        <v>22</v>
      </c>
      <c r="I141" s="27">
        <v>4.5</v>
      </c>
      <c r="J141" s="27"/>
      <c r="K141" s="34"/>
      <c r="L141" s="27"/>
      <c r="M141" s="27"/>
      <c r="N141" s="27"/>
      <c r="O141" s="34"/>
    </row>
  </sheetData>
  <mergeCells count="221">
    <mergeCell ref="A1:M1"/>
    <mergeCell ref="A2:O2"/>
    <mergeCell ref="F3:K3"/>
    <mergeCell ref="A3:A4"/>
    <mergeCell ref="A5:A17"/>
    <mergeCell ref="A18:A27"/>
    <mergeCell ref="A28:A37"/>
    <mergeCell ref="A38:A46"/>
    <mergeCell ref="A47:A53"/>
    <mergeCell ref="A54:A60"/>
    <mergeCell ref="A61:A65"/>
    <mergeCell ref="A66:A72"/>
    <mergeCell ref="A73:A80"/>
    <mergeCell ref="A81:A88"/>
    <mergeCell ref="A89:A94"/>
    <mergeCell ref="A95:A99"/>
    <mergeCell ref="A100:A108"/>
    <mergeCell ref="A109:A115"/>
    <mergeCell ref="A116:A119"/>
    <mergeCell ref="A120:A123"/>
    <mergeCell ref="A124:A129"/>
    <mergeCell ref="A130:A137"/>
    <mergeCell ref="A138:A141"/>
    <mergeCell ref="B3:B4"/>
    <mergeCell ref="B5:B17"/>
    <mergeCell ref="B18:B27"/>
    <mergeCell ref="B28:B37"/>
    <mergeCell ref="B38:B46"/>
    <mergeCell ref="B47:B53"/>
    <mergeCell ref="B54:B60"/>
    <mergeCell ref="B61:B65"/>
    <mergeCell ref="B66:B72"/>
    <mergeCell ref="B73:B80"/>
    <mergeCell ref="B81:B88"/>
    <mergeCell ref="B89:B94"/>
    <mergeCell ref="B95:B99"/>
    <mergeCell ref="B100:B108"/>
    <mergeCell ref="B109:B115"/>
    <mergeCell ref="B116:B119"/>
    <mergeCell ref="B120:B123"/>
    <mergeCell ref="B124:B129"/>
    <mergeCell ref="B130:B137"/>
    <mergeCell ref="B138:B141"/>
    <mergeCell ref="C3:C4"/>
    <mergeCell ref="C5:C17"/>
    <mergeCell ref="C18:C27"/>
    <mergeCell ref="C28:C37"/>
    <mergeCell ref="C38:C46"/>
    <mergeCell ref="C47:C53"/>
    <mergeCell ref="C54:C60"/>
    <mergeCell ref="C61:C65"/>
    <mergeCell ref="C66:C72"/>
    <mergeCell ref="C73:C80"/>
    <mergeCell ref="C81:C88"/>
    <mergeCell ref="C89:C94"/>
    <mergeCell ref="C95:C99"/>
    <mergeCell ref="C100:C108"/>
    <mergeCell ref="C109:C115"/>
    <mergeCell ref="C116:C119"/>
    <mergeCell ref="C120:C123"/>
    <mergeCell ref="C124:C129"/>
    <mergeCell ref="C130:C137"/>
    <mergeCell ref="C138:C141"/>
    <mergeCell ref="D3:D4"/>
    <mergeCell ref="D5:D17"/>
    <mergeCell ref="D18:D27"/>
    <mergeCell ref="D28:D37"/>
    <mergeCell ref="D38:D46"/>
    <mergeCell ref="D47:D53"/>
    <mergeCell ref="D54:D60"/>
    <mergeCell ref="D61:D65"/>
    <mergeCell ref="D66:D72"/>
    <mergeCell ref="D73:D80"/>
    <mergeCell ref="D81:D88"/>
    <mergeCell ref="D89:D94"/>
    <mergeCell ref="D95:D99"/>
    <mergeCell ref="D100:D108"/>
    <mergeCell ref="D109:D115"/>
    <mergeCell ref="D116:D119"/>
    <mergeCell ref="D120:D123"/>
    <mergeCell ref="D124:D129"/>
    <mergeCell ref="D130:D137"/>
    <mergeCell ref="D138:D141"/>
    <mergeCell ref="E3:E4"/>
    <mergeCell ref="E5:E17"/>
    <mergeCell ref="E18:E27"/>
    <mergeCell ref="E28:E37"/>
    <mergeCell ref="E38:E46"/>
    <mergeCell ref="E47:E53"/>
    <mergeCell ref="E54:E60"/>
    <mergeCell ref="E61:E65"/>
    <mergeCell ref="E66:E72"/>
    <mergeCell ref="E73:E80"/>
    <mergeCell ref="E81:E88"/>
    <mergeCell ref="E89:E94"/>
    <mergeCell ref="E95:E99"/>
    <mergeCell ref="E100:E108"/>
    <mergeCell ref="E109:E115"/>
    <mergeCell ref="E116:E119"/>
    <mergeCell ref="E120:E123"/>
    <mergeCell ref="E124:E129"/>
    <mergeCell ref="E130:E137"/>
    <mergeCell ref="E138:E141"/>
    <mergeCell ref="J5:J17"/>
    <mergeCell ref="J18:J27"/>
    <mergeCell ref="J28:J37"/>
    <mergeCell ref="J38:J46"/>
    <mergeCell ref="J47:J53"/>
    <mergeCell ref="J54:J60"/>
    <mergeCell ref="J61:J65"/>
    <mergeCell ref="J66:J72"/>
    <mergeCell ref="J73:J80"/>
    <mergeCell ref="J81:J88"/>
    <mergeCell ref="J89:J94"/>
    <mergeCell ref="J95:J99"/>
    <mergeCell ref="J100:J108"/>
    <mergeCell ref="J109:J115"/>
    <mergeCell ref="J116:J119"/>
    <mergeCell ref="J120:J123"/>
    <mergeCell ref="J124:J129"/>
    <mergeCell ref="J130:J137"/>
    <mergeCell ref="J138:J141"/>
    <mergeCell ref="K5:K17"/>
    <mergeCell ref="K18:K27"/>
    <mergeCell ref="K28:K37"/>
    <mergeCell ref="K38:K46"/>
    <mergeCell ref="K47:K53"/>
    <mergeCell ref="K54:K60"/>
    <mergeCell ref="K61:K65"/>
    <mergeCell ref="K66:K72"/>
    <mergeCell ref="K73:K80"/>
    <mergeCell ref="K81:K88"/>
    <mergeCell ref="K89:K94"/>
    <mergeCell ref="K95:K99"/>
    <mergeCell ref="K100:K108"/>
    <mergeCell ref="K109:K115"/>
    <mergeCell ref="K116:K119"/>
    <mergeCell ref="K120:K123"/>
    <mergeCell ref="K124:K129"/>
    <mergeCell ref="K130:K137"/>
    <mergeCell ref="K138:K141"/>
    <mergeCell ref="L3:L4"/>
    <mergeCell ref="L5:L17"/>
    <mergeCell ref="L18:L27"/>
    <mergeCell ref="L28:L37"/>
    <mergeCell ref="L38:L46"/>
    <mergeCell ref="L47:L53"/>
    <mergeCell ref="L54:L60"/>
    <mergeCell ref="L61:L65"/>
    <mergeCell ref="L66:L72"/>
    <mergeCell ref="L73:L80"/>
    <mergeCell ref="L81:L88"/>
    <mergeCell ref="L89:L94"/>
    <mergeCell ref="L95:L99"/>
    <mergeCell ref="L100:L108"/>
    <mergeCell ref="L109:L115"/>
    <mergeCell ref="L116:L119"/>
    <mergeCell ref="L120:L123"/>
    <mergeCell ref="L124:L129"/>
    <mergeCell ref="L130:L137"/>
    <mergeCell ref="L138:L141"/>
    <mergeCell ref="M3:M4"/>
    <mergeCell ref="M5:M17"/>
    <mergeCell ref="M18:M27"/>
    <mergeCell ref="M28:M37"/>
    <mergeCell ref="M38:M46"/>
    <mergeCell ref="M47:M53"/>
    <mergeCell ref="M54:M60"/>
    <mergeCell ref="M61:M65"/>
    <mergeCell ref="M66:M72"/>
    <mergeCell ref="M73:M80"/>
    <mergeCell ref="M81:M88"/>
    <mergeCell ref="M89:M94"/>
    <mergeCell ref="M95:M99"/>
    <mergeCell ref="M100:M108"/>
    <mergeCell ref="M109:M115"/>
    <mergeCell ref="M116:M119"/>
    <mergeCell ref="M120:M123"/>
    <mergeCell ref="M124:M129"/>
    <mergeCell ref="M130:M137"/>
    <mergeCell ref="M138:M141"/>
    <mergeCell ref="N3:N4"/>
    <mergeCell ref="N5:N17"/>
    <mergeCell ref="N18:N27"/>
    <mergeCell ref="N28:N37"/>
    <mergeCell ref="N38:N46"/>
    <mergeCell ref="N47:N53"/>
    <mergeCell ref="N54:N60"/>
    <mergeCell ref="N61:N65"/>
    <mergeCell ref="N66:N72"/>
    <mergeCell ref="N73:N80"/>
    <mergeCell ref="N81:N88"/>
    <mergeCell ref="N89:N94"/>
    <mergeCell ref="N95:N99"/>
    <mergeCell ref="N100:N108"/>
    <mergeCell ref="N109:N115"/>
    <mergeCell ref="N116:N119"/>
    <mergeCell ref="N120:N123"/>
    <mergeCell ref="N124:N129"/>
    <mergeCell ref="N130:N137"/>
    <mergeCell ref="N138:N141"/>
    <mergeCell ref="O3:O4"/>
    <mergeCell ref="O5:O17"/>
    <mergeCell ref="O18:O27"/>
    <mergeCell ref="O28:O37"/>
    <mergeCell ref="O38:O46"/>
    <mergeCell ref="O47:O53"/>
    <mergeCell ref="O54:O60"/>
    <mergeCell ref="O61:O65"/>
    <mergeCell ref="O66:O72"/>
    <mergeCell ref="O73:O80"/>
    <mergeCell ref="O81:O88"/>
    <mergeCell ref="O89:O94"/>
    <mergeCell ref="O95:O99"/>
    <mergeCell ref="O100:O108"/>
    <mergeCell ref="O109:O115"/>
    <mergeCell ref="O116:O119"/>
    <mergeCell ref="O120:O123"/>
    <mergeCell ref="O124:O129"/>
    <mergeCell ref="O130:O137"/>
    <mergeCell ref="O138:O141"/>
  </mergeCells>
  <dataValidations count="3">
    <dataValidation allowBlank="1" showInputMessage="1" showErrorMessage="1" sqref="G26 G47 G141 G18:G21 G28:G29 G31:G37 G53:G56 G61:G65 G73:G80 G89:G93 G116:G117 G138:G139"/>
    <dataValidation type="list" allowBlank="1" showInputMessage="1" showErrorMessage="1" sqref="F141 F5:F56 F61:F80 F89:F99 F109:F119 F138:F139">
      <formula1>"学科竞赛,论    文,专    利,文体类竞赛,社会实践,技能证书"</formula1>
    </dataValidation>
    <dataValidation type="list" allowBlank="1" showInputMessage="1" showErrorMessage="1" sqref="H141 H5:H46 H48:H56 H61:H65 H73:H80 H89:H99 H116:H119 H138:H139">
      <formula1>"A类,B类,C类,D类,其他"</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zoomScale="90" zoomScaleNormal="90" workbookViewId="0">
      <selection activeCell="B13" sqref="B13"/>
    </sheetView>
  </sheetViews>
  <sheetFormatPr defaultColWidth="9" defaultRowHeight="14.25"/>
  <cols>
    <col min="2" max="2" width="29.25" customWidth="1"/>
    <col min="4" max="4" width="15.75" customWidth="1"/>
    <col min="5" max="5" width="16.0833333333333" customWidth="1"/>
    <col min="11" max="11" width="13.75" customWidth="1"/>
    <col min="12" max="12" width="13.9166666666667" customWidth="1"/>
    <col min="13" max="13" width="13.6666666666667" customWidth="1"/>
  </cols>
  <sheetData>
    <row r="1" spans="1:14">
      <c r="A1" s="2" t="s">
        <v>0</v>
      </c>
      <c r="B1" s="2"/>
      <c r="C1" s="2"/>
      <c r="D1" s="2"/>
      <c r="E1" s="2"/>
      <c r="F1" s="2"/>
      <c r="G1" s="2"/>
      <c r="H1" s="2"/>
      <c r="I1" s="2"/>
      <c r="J1" s="2"/>
      <c r="K1" s="2"/>
      <c r="L1" s="2"/>
      <c r="M1" s="2"/>
      <c r="N1" s="2"/>
    </row>
    <row r="2" ht="25.5" spans="1:14">
      <c r="A2" s="3" t="s">
        <v>1</v>
      </c>
      <c r="B2" s="4"/>
      <c r="C2" s="3"/>
      <c r="D2" s="3"/>
      <c r="E2" s="3"/>
      <c r="F2" s="3"/>
      <c r="G2" s="3"/>
      <c r="H2" s="3"/>
      <c r="I2" s="3"/>
      <c r="J2" s="3"/>
      <c r="K2" s="3"/>
      <c r="L2" s="3"/>
      <c r="M2" s="3"/>
      <c r="N2" s="3"/>
    </row>
    <row r="3" spans="1:14">
      <c r="A3" s="5" t="s">
        <v>2</v>
      </c>
      <c r="B3" s="6" t="s">
        <v>3</v>
      </c>
      <c r="C3" s="5" t="s">
        <v>4</v>
      </c>
      <c r="D3" s="7" t="s">
        <v>5</v>
      </c>
      <c r="E3" s="5" t="s">
        <v>6</v>
      </c>
      <c r="F3" s="5" t="s">
        <v>7</v>
      </c>
      <c r="G3" s="5"/>
      <c r="H3" s="6" t="s">
        <v>8</v>
      </c>
      <c r="I3" s="5" t="s">
        <v>9</v>
      </c>
      <c r="J3" s="5" t="s">
        <v>10</v>
      </c>
      <c r="K3" s="8" t="s">
        <v>202</v>
      </c>
      <c r="L3" s="8" t="s">
        <v>203</v>
      </c>
      <c r="M3" s="9" t="s">
        <v>204</v>
      </c>
      <c r="N3" s="5" t="s">
        <v>11</v>
      </c>
    </row>
    <row r="4" spans="1:14">
      <c r="A4" s="5"/>
      <c r="B4" s="10"/>
      <c r="C4" s="5"/>
      <c r="D4" s="11"/>
      <c r="E4" s="5"/>
      <c r="F4" s="5" t="s">
        <v>11</v>
      </c>
      <c r="G4" s="5" t="s">
        <v>16</v>
      </c>
      <c r="H4" s="11"/>
      <c r="I4" s="5"/>
      <c r="J4" s="5"/>
      <c r="K4" s="8"/>
      <c r="L4" s="8"/>
      <c r="M4" s="9"/>
      <c r="N4" s="5"/>
    </row>
    <row r="5" s="1" customFormat="1" ht="28.5" spans="1:14">
      <c r="A5" s="12">
        <v>1</v>
      </c>
      <c r="B5" s="13" t="s">
        <v>205</v>
      </c>
      <c r="C5" s="12" t="s">
        <v>18</v>
      </c>
      <c r="D5" s="13">
        <v>3243012342</v>
      </c>
      <c r="E5" s="12" t="s">
        <v>19</v>
      </c>
      <c r="F5" s="14">
        <v>149.4</v>
      </c>
      <c r="G5" s="14">
        <v>1</v>
      </c>
      <c r="H5" s="14">
        <v>48</v>
      </c>
      <c r="I5" s="14">
        <v>1</v>
      </c>
      <c r="J5" s="14">
        <v>1</v>
      </c>
      <c r="K5" s="14">
        <f t="shared" ref="K5:K23" si="0">30-(I5-1)*1</f>
        <v>30</v>
      </c>
      <c r="L5" s="14">
        <f t="shared" ref="L5:L23" si="1">30-(J5-1)*1</f>
        <v>30</v>
      </c>
      <c r="M5" s="14">
        <f t="shared" ref="M5:M23" si="2">40-(G5-1)*2</f>
        <v>40</v>
      </c>
      <c r="N5" s="14">
        <f t="shared" ref="N5:N23" si="3">SUM(K5:M5)</f>
        <v>100</v>
      </c>
    </row>
    <row r="6" s="1" customFormat="1" ht="28.5" spans="1:14">
      <c r="A6" s="12">
        <v>2</v>
      </c>
      <c r="B6" s="13" t="s">
        <v>205</v>
      </c>
      <c r="C6" s="14" t="s">
        <v>39</v>
      </c>
      <c r="D6" s="14">
        <v>3233011833</v>
      </c>
      <c r="E6" s="14" t="s">
        <v>40</v>
      </c>
      <c r="F6" s="15">
        <v>126.2</v>
      </c>
      <c r="G6" s="14">
        <v>2</v>
      </c>
      <c r="H6" s="15">
        <v>47</v>
      </c>
      <c r="I6" s="15">
        <v>1</v>
      </c>
      <c r="J6" s="15">
        <v>2</v>
      </c>
      <c r="K6" s="14">
        <f t="shared" si="0"/>
        <v>30</v>
      </c>
      <c r="L6" s="14">
        <f t="shared" si="1"/>
        <v>29</v>
      </c>
      <c r="M6" s="14">
        <f t="shared" si="2"/>
        <v>38</v>
      </c>
      <c r="N6" s="14">
        <f t="shared" si="3"/>
        <v>97</v>
      </c>
    </row>
    <row r="7" s="1" customFormat="1" ht="28.5" spans="1:14">
      <c r="A7" s="12">
        <v>3</v>
      </c>
      <c r="B7" s="13" t="s">
        <v>205</v>
      </c>
      <c r="C7" s="14" t="s">
        <v>52</v>
      </c>
      <c r="D7" s="14">
        <v>3233012227</v>
      </c>
      <c r="E7" s="14" t="s">
        <v>53</v>
      </c>
      <c r="F7" s="15">
        <v>86.85</v>
      </c>
      <c r="G7" s="14">
        <v>3</v>
      </c>
      <c r="H7" s="14">
        <v>45</v>
      </c>
      <c r="I7" s="16">
        <v>2</v>
      </c>
      <c r="J7" s="16">
        <v>3</v>
      </c>
      <c r="K7" s="14">
        <f t="shared" si="0"/>
        <v>29</v>
      </c>
      <c r="L7" s="14">
        <f t="shared" si="1"/>
        <v>28</v>
      </c>
      <c r="M7" s="14">
        <f t="shared" si="2"/>
        <v>36</v>
      </c>
      <c r="N7" s="14">
        <f t="shared" si="3"/>
        <v>93</v>
      </c>
    </row>
    <row r="8" s="1" customFormat="1" ht="28.5" spans="1:14">
      <c r="A8" s="12">
        <v>4</v>
      </c>
      <c r="B8" s="13" t="s">
        <v>205</v>
      </c>
      <c r="C8" s="12" t="s">
        <v>66</v>
      </c>
      <c r="D8" s="13">
        <v>3243011107</v>
      </c>
      <c r="E8" s="12" t="s">
        <v>67</v>
      </c>
      <c r="F8" s="14">
        <v>76</v>
      </c>
      <c r="G8" s="14">
        <v>4</v>
      </c>
      <c r="H8" s="14">
        <v>52</v>
      </c>
      <c r="I8" s="14">
        <v>2</v>
      </c>
      <c r="J8" s="14">
        <v>3</v>
      </c>
      <c r="K8" s="14">
        <f t="shared" si="0"/>
        <v>29</v>
      </c>
      <c r="L8" s="14">
        <f t="shared" si="1"/>
        <v>28</v>
      </c>
      <c r="M8" s="14">
        <f t="shared" si="2"/>
        <v>34</v>
      </c>
      <c r="N8" s="14">
        <f t="shared" si="3"/>
        <v>91</v>
      </c>
    </row>
    <row r="9" s="1" customFormat="1" ht="28.5" spans="1:14">
      <c r="A9" s="12">
        <v>5</v>
      </c>
      <c r="B9" s="13" t="s">
        <v>205</v>
      </c>
      <c r="C9" s="12" t="s">
        <v>76</v>
      </c>
      <c r="D9" s="13">
        <v>3233011321</v>
      </c>
      <c r="E9" s="12" t="s">
        <v>77</v>
      </c>
      <c r="F9" s="14">
        <v>69.6</v>
      </c>
      <c r="G9" s="14">
        <v>6</v>
      </c>
      <c r="H9" s="14">
        <v>48</v>
      </c>
      <c r="I9" s="14">
        <v>1</v>
      </c>
      <c r="J9" s="14">
        <v>1</v>
      </c>
      <c r="K9" s="14">
        <f t="shared" si="0"/>
        <v>30</v>
      </c>
      <c r="L9" s="14">
        <f t="shared" si="1"/>
        <v>30</v>
      </c>
      <c r="M9" s="14">
        <f t="shared" si="2"/>
        <v>30</v>
      </c>
      <c r="N9" s="14">
        <f t="shared" si="3"/>
        <v>90</v>
      </c>
    </row>
    <row r="10" s="1" customFormat="1" ht="28.5" spans="1:14">
      <c r="A10" s="12">
        <v>6</v>
      </c>
      <c r="B10" s="13" t="s">
        <v>205</v>
      </c>
      <c r="C10" s="12" t="s">
        <v>85</v>
      </c>
      <c r="D10" s="13">
        <v>3233013114</v>
      </c>
      <c r="E10" s="12" t="s">
        <v>86</v>
      </c>
      <c r="F10" s="14">
        <v>71.35</v>
      </c>
      <c r="G10" s="14">
        <v>5</v>
      </c>
      <c r="H10" s="14">
        <v>50</v>
      </c>
      <c r="I10" s="14">
        <v>1</v>
      </c>
      <c r="J10" s="14">
        <v>3</v>
      </c>
      <c r="K10" s="14">
        <f t="shared" si="0"/>
        <v>30</v>
      </c>
      <c r="L10" s="14">
        <f t="shared" si="1"/>
        <v>28</v>
      </c>
      <c r="M10" s="14">
        <f t="shared" si="2"/>
        <v>32</v>
      </c>
      <c r="N10" s="14">
        <f t="shared" si="3"/>
        <v>90</v>
      </c>
    </row>
    <row r="11" s="1" customFormat="1" ht="28.5" spans="1:14">
      <c r="A11" s="12">
        <v>7</v>
      </c>
      <c r="B11" s="13" t="s">
        <v>205</v>
      </c>
      <c r="C11" s="12" t="s">
        <v>96</v>
      </c>
      <c r="D11" s="13">
        <v>3253021227</v>
      </c>
      <c r="E11" s="12" t="s">
        <v>97</v>
      </c>
      <c r="F11" s="14">
        <v>69.6</v>
      </c>
      <c r="G11" s="14">
        <v>6</v>
      </c>
      <c r="H11" s="14">
        <v>54</v>
      </c>
      <c r="I11" s="14">
        <v>1</v>
      </c>
      <c r="J11" s="14">
        <v>4</v>
      </c>
      <c r="K11" s="14">
        <f t="shared" si="0"/>
        <v>30</v>
      </c>
      <c r="L11" s="14">
        <f t="shared" si="1"/>
        <v>27</v>
      </c>
      <c r="M11" s="14">
        <f t="shared" si="2"/>
        <v>30</v>
      </c>
      <c r="N11" s="14">
        <f t="shared" si="3"/>
        <v>87</v>
      </c>
    </row>
    <row r="12" s="1" customFormat="1" ht="28.5" spans="1:14">
      <c r="A12" s="12">
        <v>8</v>
      </c>
      <c r="B12" s="13" t="s">
        <v>205</v>
      </c>
      <c r="C12" s="12" t="s">
        <v>103</v>
      </c>
      <c r="D12" s="12">
        <v>3243012330</v>
      </c>
      <c r="E12" s="12" t="s">
        <v>19</v>
      </c>
      <c r="F12" s="14">
        <v>66.2</v>
      </c>
      <c r="G12" s="14">
        <v>8</v>
      </c>
      <c r="H12" s="14">
        <v>48</v>
      </c>
      <c r="I12" s="14">
        <v>2</v>
      </c>
      <c r="J12" s="14">
        <v>3</v>
      </c>
      <c r="K12" s="14">
        <f t="shared" si="0"/>
        <v>29</v>
      </c>
      <c r="L12" s="14">
        <f t="shared" si="1"/>
        <v>28</v>
      </c>
      <c r="M12" s="14">
        <f t="shared" si="2"/>
        <v>26</v>
      </c>
      <c r="N12" s="14">
        <f t="shared" si="3"/>
        <v>83</v>
      </c>
    </row>
    <row r="13" s="1" customFormat="1" ht="28.5" spans="1:14">
      <c r="A13" s="12">
        <v>9</v>
      </c>
      <c r="B13" s="13" t="s">
        <v>205</v>
      </c>
      <c r="C13" s="14" t="s">
        <v>111</v>
      </c>
      <c r="D13" s="14">
        <v>3233012404</v>
      </c>
      <c r="E13" s="14" t="s">
        <v>112</v>
      </c>
      <c r="F13" s="15">
        <v>64.2</v>
      </c>
      <c r="G13" s="14">
        <v>9</v>
      </c>
      <c r="H13" s="15">
        <v>47</v>
      </c>
      <c r="I13" s="15">
        <v>1</v>
      </c>
      <c r="J13" s="15">
        <v>3</v>
      </c>
      <c r="K13" s="14">
        <f t="shared" si="0"/>
        <v>30</v>
      </c>
      <c r="L13" s="14">
        <f t="shared" si="1"/>
        <v>28</v>
      </c>
      <c r="M13" s="14">
        <f t="shared" si="2"/>
        <v>24</v>
      </c>
      <c r="N13" s="14">
        <f t="shared" si="3"/>
        <v>82</v>
      </c>
    </row>
    <row r="14" s="1" customFormat="1" ht="28.5" spans="1:14">
      <c r="A14" s="17">
        <v>10</v>
      </c>
      <c r="B14" s="18" t="s">
        <v>205</v>
      </c>
      <c r="C14" s="19" t="s">
        <v>121</v>
      </c>
      <c r="D14" s="19">
        <v>3253012443</v>
      </c>
      <c r="E14" s="19" t="s">
        <v>122</v>
      </c>
      <c r="F14" s="19">
        <v>58</v>
      </c>
      <c r="G14" s="19">
        <v>10</v>
      </c>
      <c r="H14" s="20">
        <v>47</v>
      </c>
      <c r="I14" s="20">
        <v>1</v>
      </c>
      <c r="J14" s="20">
        <v>2</v>
      </c>
      <c r="K14" s="21">
        <f t="shared" si="0"/>
        <v>30</v>
      </c>
      <c r="L14" s="21">
        <f t="shared" si="1"/>
        <v>29</v>
      </c>
      <c r="M14" s="21">
        <f t="shared" si="2"/>
        <v>22</v>
      </c>
      <c r="N14" s="21">
        <f t="shared" si="3"/>
        <v>81</v>
      </c>
    </row>
    <row r="15" ht="28.5" spans="1:14">
      <c r="A15" s="17">
        <v>11</v>
      </c>
      <c r="B15" s="18" t="s">
        <v>205</v>
      </c>
      <c r="C15" s="19" t="s">
        <v>130</v>
      </c>
      <c r="D15" s="20">
        <v>3233022228</v>
      </c>
      <c r="E15" s="19" t="s">
        <v>206</v>
      </c>
      <c r="F15" s="19">
        <v>58</v>
      </c>
      <c r="G15" s="19">
        <v>10</v>
      </c>
      <c r="H15" s="19">
        <v>53</v>
      </c>
      <c r="I15" s="19">
        <v>1</v>
      </c>
      <c r="J15" s="19">
        <v>3</v>
      </c>
      <c r="K15" s="21">
        <f t="shared" si="0"/>
        <v>30</v>
      </c>
      <c r="L15" s="21">
        <f t="shared" si="1"/>
        <v>28</v>
      </c>
      <c r="M15" s="21">
        <f t="shared" si="2"/>
        <v>22</v>
      </c>
      <c r="N15" s="21">
        <f t="shared" si="3"/>
        <v>80</v>
      </c>
    </row>
    <row r="16" ht="28.5" spans="1:14">
      <c r="A16" s="17">
        <v>12</v>
      </c>
      <c r="B16" s="18" t="s">
        <v>205</v>
      </c>
      <c r="C16" s="19" t="s">
        <v>138</v>
      </c>
      <c r="D16" s="19">
        <v>3233012645</v>
      </c>
      <c r="E16" s="19" t="s">
        <v>139</v>
      </c>
      <c r="F16" s="20">
        <v>57</v>
      </c>
      <c r="G16" s="19">
        <v>11</v>
      </c>
      <c r="H16" s="19">
        <v>46</v>
      </c>
      <c r="I16" s="22">
        <v>1</v>
      </c>
      <c r="J16" s="22">
        <v>1</v>
      </c>
      <c r="K16" s="21">
        <f t="shared" si="0"/>
        <v>30</v>
      </c>
      <c r="L16" s="21">
        <f t="shared" si="1"/>
        <v>30</v>
      </c>
      <c r="M16" s="21">
        <f t="shared" si="2"/>
        <v>20</v>
      </c>
      <c r="N16" s="21">
        <f t="shared" si="3"/>
        <v>80</v>
      </c>
    </row>
    <row r="17" ht="28.5" spans="1:14">
      <c r="A17" s="23">
        <v>13</v>
      </c>
      <c r="B17" s="24" t="s">
        <v>205</v>
      </c>
      <c r="C17" s="23" t="s">
        <v>146</v>
      </c>
      <c r="D17" s="24">
        <v>3243022155</v>
      </c>
      <c r="E17" s="23" t="s">
        <v>179</v>
      </c>
      <c r="F17" s="21">
        <v>69.3</v>
      </c>
      <c r="G17" s="21">
        <v>7</v>
      </c>
      <c r="H17" s="21">
        <v>55</v>
      </c>
      <c r="I17" s="21">
        <v>2</v>
      </c>
      <c r="J17" s="21">
        <v>10</v>
      </c>
      <c r="K17" s="21">
        <f t="shared" si="0"/>
        <v>29</v>
      </c>
      <c r="L17" s="21">
        <f t="shared" si="1"/>
        <v>21</v>
      </c>
      <c r="M17" s="21">
        <f t="shared" si="2"/>
        <v>28</v>
      </c>
      <c r="N17" s="21">
        <f t="shared" si="3"/>
        <v>78</v>
      </c>
    </row>
    <row r="18" ht="28.5" spans="1:14">
      <c r="A18" s="25">
        <v>14</v>
      </c>
      <c r="B18" s="26" t="s">
        <v>205</v>
      </c>
      <c r="C18" s="27" t="s">
        <v>158</v>
      </c>
      <c r="D18" s="27">
        <v>3243012102</v>
      </c>
      <c r="E18" s="27" t="s">
        <v>159</v>
      </c>
      <c r="F18" s="28">
        <v>54</v>
      </c>
      <c r="G18" s="27">
        <v>12</v>
      </c>
      <c r="H18" s="28">
        <v>47</v>
      </c>
      <c r="I18" s="28">
        <v>2</v>
      </c>
      <c r="J18" s="28">
        <v>3</v>
      </c>
      <c r="K18" s="21">
        <f t="shared" si="0"/>
        <v>29</v>
      </c>
      <c r="L18" s="21">
        <f t="shared" si="1"/>
        <v>28</v>
      </c>
      <c r="M18" s="21">
        <f t="shared" si="2"/>
        <v>18</v>
      </c>
      <c r="N18" s="21">
        <f t="shared" si="3"/>
        <v>75</v>
      </c>
    </row>
    <row r="19" ht="28.5" spans="1:14">
      <c r="A19" s="17">
        <v>15</v>
      </c>
      <c r="B19" s="18" t="s">
        <v>205</v>
      </c>
      <c r="C19" s="17" t="s">
        <v>167</v>
      </c>
      <c r="D19" s="18">
        <v>3233013106</v>
      </c>
      <c r="E19" s="17" t="s">
        <v>86</v>
      </c>
      <c r="F19" s="20">
        <v>52</v>
      </c>
      <c r="G19" s="19">
        <v>13</v>
      </c>
      <c r="H19" s="19">
        <v>50</v>
      </c>
      <c r="I19" s="19">
        <v>2</v>
      </c>
      <c r="J19" s="19">
        <v>1</v>
      </c>
      <c r="K19" s="21">
        <f t="shared" si="0"/>
        <v>29</v>
      </c>
      <c r="L19" s="21">
        <f t="shared" si="1"/>
        <v>30</v>
      </c>
      <c r="M19" s="21">
        <f t="shared" si="2"/>
        <v>16</v>
      </c>
      <c r="N19" s="21">
        <f t="shared" si="3"/>
        <v>75</v>
      </c>
    </row>
    <row r="20" ht="28.5" spans="1:14">
      <c r="A20" s="17">
        <v>16</v>
      </c>
      <c r="B20" s="18" t="s">
        <v>205</v>
      </c>
      <c r="C20" s="17" t="s">
        <v>172</v>
      </c>
      <c r="D20" s="18">
        <v>3253012535</v>
      </c>
      <c r="E20" s="17" t="s">
        <v>173</v>
      </c>
      <c r="F20" s="17">
        <v>51</v>
      </c>
      <c r="G20" s="19">
        <v>14</v>
      </c>
      <c r="H20" s="19">
        <v>46</v>
      </c>
      <c r="I20" s="19">
        <v>1</v>
      </c>
      <c r="J20" s="19">
        <v>2</v>
      </c>
      <c r="K20" s="21">
        <f t="shared" si="0"/>
        <v>30</v>
      </c>
      <c r="L20" s="21">
        <f t="shared" si="1"/>
        <v>29</v>
      </c>
      <c r="M20" s="21">
        <f t="shared" si="2"/>
        <v>14</v>
      </c>
      <c r="N20" s="21">
        <f t="shared" si="3"/>
        <v>73</v>
      </c>
    </row>
    <row r="21" ht="28.5" spans="1:14">
      <c r="A21" s="17">
        <v>17</v>
      </c>
      <c r="B21" s="18" t="s">
        <v>205</v>
      </c>
      <c r="C21" s="17" t="s">
        <v>178</v>
      </c>
      <c r="D21" s="18">
        <v>3243022130</v>
      </c>
      <c r="E21" s="17" t="s">
        <v>179</v>
      </c>
      <c r="F21" s="19">
        <v>48.8</v>
      </c>
      <c r="G21" s="19">
        <v>16</v>
      </c>
      <c r="H21" s="19">
        <v>55</v>
      </c>
      <c r="I21" s="19">
        <v>1</v>
      </c>
      <c r="J21" s="19">
        <v>1</v>
      </c>
      <c r="K21" s="21">
        <f t="shared" si="0"/>
        <v>30</v>
      </c>
      <c r="L21" s="21">
        <f t="shared" si="1"/>
        <v>30</v>
      </c>
      <c r="M21" s="21">
        <f t="shared" si="2"/>
        <v>10</v>
      </c>
      <c r="N21" s="21">
        <f t="shared" si="3"/>
        <v>70</v>
      </c>
    </row>
    <row r="22" ht="28.5" spans="1:14">
      <c r="A22" s="17">
        <v>18</v>
      </c>
      <c r="B22" s="18" t="s">
        <v>205</v>
      </c>
      <c r="C22" s="17" t="s">
        <v>186</v>
      </c>
      <c r="D22" s="18">
        <v>3243011650</v>
      </c>
      <c r="E22" s="17" t="s">
        <v>187</v>
      </c>
      <c r="F22" s="19">
        <v>50.8</v>
      </c>
      <c r="G22" s="19">
        <v>15</v>
      </c>
      <c r="H22" s="19">
        <v>52</v>
      </c>
      <c r="I22" s="19">
        <v>2</v>
      </c>
      <c r="J22" s="19">
        <v>3</v>
      </c>
      <c r="K22" s="21">
        <f t="shared" si="0"/>
        <v>29</v>
      </c>
      <c r="L22" s="21">
        <f t="shared" si="1"/>
        <v>28</v>
      </c>
      <c r="M22" s="21">
        <f t="shared" si="2"/>
        <v>12</v>
      </c>
      <c r="N22" s="21">
        <f t="shared" si="3"/>
        <v>69</v>
      </c>
    </row>
    <row r="23" ht="31" customHeight="1" spans="1:14">
      <c r="A23" s="17">
        <v>19</v>
      </c>
      <c r="B23" s="18" t="s">
        <v>205</v>
      </c>
      <c r="C23" s="17" t="s">
        <v>196</v>
      </c>
      <c r="D23" s="18">
        <v>3233012134</v>
      </c>
      <c r="E23" s="17" t="s">
        <v>197</v>
      </c>
      <c r="F23" s="19">
        <v>41.9</v>
      </c>
      <c r="G23" s="19">
        <v>17</v>
      </c>
      <c r="H23" s="19">
        <v>44</v>
      </c>
      <c r="I23" s="19">
        <v>1</v>
      </c>
      <c r="J23" s="19">
        <v>1</v>
      </c>
      <c r="K23" s="21">
        <f t="shared" si="0"/>
        <v>30</v>
      </c>
      <c r="L23" s="21">
        <f t="shared" si="1"/>
        <v>30</v>
      </c>
      <c r="M23" s="21">
        <f t="shared" si="2"/>
        <v>8</v>
      </c>
      <c r="N23" s="21">
        <f t="shared" si="3"/>
        <v>68</v>
      </c>
    </row>
    <row r="24" ht="14" customHeight="1"/>
    <row r="25" ht="14" customHeight="1"/>
    <row r="26" ht="14" customHeight="1"/>
    <row r="27" ht="14" customHeight="1"/>
  </sheetData>
  <autoFilter xmlns:etc="http://www.wps.cn/officeDocument/2017/etCustomData" ref="A4:N23" etc:filterBottomFollowUsedRange="0">
    <sortState ref="A4:N23">
      <sortCondition ref="N4:N23" descending="1"/>
    </sortState>
    <extLst/>
  </autoFilter>
  <mergeCells count="15">
    <mergeCell ref="A1:N1"/>
    <mergeCell ref="A2:N2"/>
    <mergeCell ref="F3:G3"/>
    <mergeCell ref="A3:A4"/>
    <mergeCell ref="B3:B4"/>
    <mergeCell ref="C3:C4"/>
    <mergeCell ref="D3:D4"/>
    <mergeCell ref="E3:E4"/>
    <mergeCell ref="H3:H4"/>
    <mergeCell ref="I3:I4"/>
    <mergeCell ref="J3:J4"/>
    <mergeCell ref="K3:K4"/>
    <mergeCell ref="L3:L4"/>
    <mergeCell ref="M3:M4"/>
    <mergeCell ref="N3:N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国奖最终结果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风铃草</cp:lastModifiedBy>
  <dcterms:created xsi:type="dcterms:W3CDTF">2015-06-05T18:19:00Z</dcterms:created>
  <dcterms:modified xsi:type="dcterms:W3CDTF">2026-09-16T08:25:22Z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13780C6C11984132B42DAC57E29667AD_12</vt:lpwstr>
  </property>
  <property fmtid="{D5CDD505-2E9C-101B-9397-08002B2CF9AE}" pid="3" name="KSOProductBuildVer">
    <vt:lpwstr>2052-12.1.0.28488</vt:lpwstr>
  </property>
  <property fmtid="{D5CDD505-2E9C-101B-9397-08002B2CF9AE}" pid="4" name="CalculationRule">
    <vt:i4>0</vt:i4>
  </property>
</Properties>
</file>